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10" windowWidth="19815" windowHeight="8895"/>
  </bookViews>
  <sheets>
    <sheet name="2+2TQK14" sheetId="1" r:id="rId1"/>
  </sheets>
  <calcPr calcId="144525"/>
</workbook>
</file>

<file path=xl/calcChain.xml><?xml version="1.0" encoding="utf-8"?>
<calcChain xmlns="http://schemas.openxmlformats.org/spreadsheetml/2006/main">
  <c r="A30" i="1" l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<sst xmlns="http://schemas.openxmlformats.org/spreadsheetml/2006/main" count="228" uniqueCount="142">
  <si>
    <t>BỘ GIÁO DỤC VÀ ĐÀO TẠO</t>
  </si>
  <si>
    <t>CỘNG HÒA XÃ HỘI CHỦ NGHĨA VIỆT NAM</t>
  </si>
  <si>
    <t>TRƯỜNG ĐẠI HỌC THƯƠNG MẠI</t>
  </si>
  <si>
    <t>Độc lập - Tự do - Hạnh phúc</t>
  </si>
  <si>
    <t xml:space="preserve">
TT
</t>
  </si>
  <si>
    <t>Mã SV</t>
  </si>
  <si>
    <t>Ngày sinh</t>
  </si>
  <si>
    <t>Giới tính</t>
  </si>
  <si>
    <t>Điểm KLTN</t>
  </si>
  <si>
    <t>Số 
TCTL</t>
  </si>
  <si>
    <t>Điểm TBCTL</t>
  </si>
  <si>
    <t>Ghi chú</t>
  </si>
  <si>
    <t>Nam</t>
  </si>
  <si>
    <t>Đạt</t>
  </si>
  <si>
    <t>20/05/2000</t>
  </si>
  <si>
    <t>Nữ</t>
  </si>
  <si>
    <t>Hoa</t>
  </si>
  <si>
    <t>11/03/2000</t>
  </si>
  <si>
    <t>18/01/2000</t>
  </si>
  <si>
    <t>26/06/2000</t>
  </si>
  <si>
    <t>Hồng</t>
  </si>
  <si>
    <t>- NN: Ngoại ngữ</t>
  </si>
  <si>
    <t>- KLTN:  Khóa luận tốt nghiệp</t>
  </si>
  <si>
    <t>- TCTL: Tín chỉ tích lũy</t>
  </si>
  <si>
    <t>- TBCTL: Trung bình chung tích lũy</t>
  </si>
  <si>
    <t>- TN: Tốt nghiệp</t>
  </si>
  <si>
    <t>Ni</t>
  </si>
  <si>
    <t>Dương</t>
  </si>
  <si>
    <t>09/11/1999</t>
  </si>
  <si>
    <t>KT. HIỆU TRƯỞNG</t>
  </si>
  <si>
    <t>PHÓ HIỆU TRƯỞNG</t>
  </si>
  <si>
    <t>20/10/1998</t>
  </si>
  <si>
    <t>Vũ</t>
  </si>
  <si>
    <t>Vi</t>
  </si>
  <si>
    <t>Đông</t>
  </si>
  <si>
    <t>San</t>
  </si>
  <si>
    <t>Mi</t>
  </si>
  <si>
    <t>26/09/1998</t>
  </si>
  <si>
    <t>Luyến</t>
  </si>
  <si>
    <t>20/01/1999</t>
  </si>
  <si>
    <t>Lương Thu</t>
  </si>
  <si>
    <t>26/08/1999</t>
  </si>
  <si>
    <t>07/11/1999</t>
  </si>
  <si>
    <t>06/10/1999</t>
  </si>
  <si>
    <t>Kiều</t>
  </si>
  <si>
    <t>05/10/1999</t>
  </si>
  <si>
    <t>24/06/2000</t>
  </si>
  <si>
    <t>Na</t>
  </si>
  <si>
    <t>18/03/2000</t>
  </si>
  <si>
    <t>15/11/2000</t>
  </si>
  <si>
    <t>Điều kiện NN</t>
  </si>
  <si>
    <t>Hồ sơ nhập học</t>
  </si>
  <si>
    <t>DANH SÁCH XÉT TỐT NGHIỆP ĐẠI HỌC LIÊN KẾT QUỐC TẾ</t>
  </si>
  <si>
    <t>LỚP SINH VIÊN TRUNG QUỐC 2+2 KHÓA 14 (2020-2022)</t>
  </si>
  <si>
    <t>CHUYÊN NGÀNH: THƯƠNG MẠI QUỐC TẾ</t>
  </si>
  <si>
    <t>XU ZHENDONG</t>
  </si>
  <si>
    <t>LI DEYANG</t>
  </si>
  <si>
    <t>NONG HAIHUA</t>
  </si>
  <si>
    <t>WEI CHENHONG</t>
  </si>
  <si>
    <t>TAO YIHONG</t>
  </si>
  <si>
    <t>GAN ZHENGHONG</t>
  </si>
  <si>
    <t>LI JIAO</t>
  </si>
  <si>
    <t>NONG AILIAN</t>
  </si>
  <si>
    <t>SU YANMEI</t>
  </si>
  <si>
    <t>MO LIUNA</t>
  </si>
  <si>
    <t>LAN WANNI</t>
  </si>
  <si>
    <t>HE MINFEI</t>
  </si>
  <si>
    <t>HUANG XIUQUN</t>
  </si>
  <si>
    <t>HUANG YUNCE</t>
  </si>
  <si>
    <t>XUE LINSHAN</t>
  </si>
  <si>
    <t>MA TAO</t>
  </si>
  <si>
    <t>FAN JING</t>
  </si>
  <si>
    <t>LIN MIHUI</t>
  </si>
  <si>
    <t>YUAN XIAOWEI</t>
  </si>
  <si>
    <t>LIANG QIUYU</t>
  </si>
  <si>
    <t>YANG ZEYU</t>
  </si>
  <si>
    <t>NONG XIAOYI</t>
  </si>
  <si>
    <t>27/11/1998</t>
  </si>
  <si>
    <t>04/12/1998</t>
  </si>
  <si>
    <t>25/05/1998</t>
  </si>
  <si>
    <t>25/08/1999</t>
  </si>
  <si>
    <t>01/03/2001</t>
  </si>
  <si>
    <t>02/06/1998</t>
  </si>
  <si>
    <t>25/01/2000</t>
  </si>
  <si>
    <t>TQ2+2K14</t>
  </si>
  <si>
    <t>Từ Chấn</t>
  </si>
  <si>
    <t>Lý Đức</t>
  </si>
  <si>
    <t>Nông Hải</t>
  </si>
  <si>
    <t>Vi Trần</t>
  </si>
  <si>
    <t>Đào Dịch</t>
  </si>
  <si>
    <t>Cam Chính</t>
  </si>
  <si>
    <t>Lí</t>
  </si>
  <si>
    <t>Nông Ái</t>
  </si>
  <si>
    <t>Tô Diễm</t>
  </si>
  <si>
    <t>Mạc Liễu</t>
  </si>
  <si>
    <t>Lam Uyển</t>
  </si>
  <si>
    <t>Hà Mẫn</t>
  </si>
  <si>
    <t>Phi</t>
  </si>
  <si>
    <t>Hoàng Tú</t>
  </si>
  <si>
    <t>Quần</t>
  </si>
  <si>
    <t>Hoàng Vận</t>
  </si>
  <si>
    <t>Sách</t>
  </si>
  <si>
    <t>Tiết Lâm</t>
  </si>
  <si>
    <t>Mã</t>
  </si>
  <si>
    <t>Thao</t>
  </si>
  <si>
    <t>Phàn</t>
  </si>
  <si>
    <t>Tịnh</t>
  </si>
  <si>
    <t>Lâm Mật</t>
  </si>
  <si>
    <t>Tuệ</t>
  </si>
  <si>
    <t>Viên Hiểu</t>
  </si>
  <si>
    <t>Dương Trạch</t>
  </si>
  <si>
    <t>Nông Tiểu</t>
  </si>
  <si>
    <t>Ý</t>
  </si>
  <si>
    <t>20U130002</t>
  </si>
  <si>
    <t>20U130003</t>
  </si>
  <si>
    <t>20U130005</t>
  </si>
  <si>
    <t>20U130006</t>
  </si>
  <si>
    <t>20U130007</t>
  </si>
  <si>
    <t>20U130008</t>
  </si>
  <si>
    <t>20U130011</t>
  </si>
  <si>
    <t>20U130014</t>
  </si>
  <si>
    <t>20U130015</t>
  </si>
  <si>
    <t>20U130016</t>
  </si>
  <si>
    <t>20U130017</t>
  </si>
  <si>
    <t>20U130020</t>
  </si>
  <si>
    <t>20U130021</t>
  </si>
  <si>
    <t>20U130022</t>
  </si>
  <si>
    <t>20U130023</t>
  </si>
  <si>
    <t>20U130024</t>
  </si>
  <si>
    <t>20U130026</t>
  </si>
  <si>
    <t>20U130027</t>
  </si>
  <si>
    <t>20U130028</t>
  </si>
  <si>
    <t>20U130030</t>
  </si>
  <si>
    <t>20U130031</t>
  </si>
  <si>
    <t>20U130032</t>
  </si>
  <si>
    <t>Đủ</t>
  </si>
  <si>
    <t>Họ và tên
(tiếng Việt)</t>
  </si>
  <si>
    <t>Họ và  tên
(phiên âm)</t>
  </si>
  <si>
    <r>
      <rPr>
        <b/>
        <u/>
        <sz val="11"/>
        <rFont val="Times New Roman"/>
        <family val="1"/>
      </rPr>
      <t>Ghi chú:</t>
    </r>
    <r>
      <rPr>
        <b/>
        <sz val="11"/>
        <rFont val="Times New Roman"/>
        <family val="1"/>
      </rPr>
      <t xml:space="preserve"> </t>
    </r>
  </si>
  <si>
    <t>Lớp
 HC</t>
  </si>
  <si>
    <t>Hà Nội, ngày            tháng 09 năm 2022</t>
  </si>
  <si>
    <t>PGS.TS Nguyễn Hoàng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</si>
</sst>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Calibri"/>
      <scheme val="minor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u/>
      <sz val="11"/>
      <name val="Times New Roman"/>
      <family val="1"/>
    </font>
    <font>
      <sz val="12"/>
      <name val="Times New Roman"/>
      <family val="1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3"/>
      <name val="Times New Roman"/>
      <family val="1"/>
    </font>
    <font>
      <b/>
      <sz val="15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Calibri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2"/>
  </cellStyleXfs>
  <cellXfs count="69">
    <xf numFmtId="0" fontId="0" fillId="0" borderId="0" xfId="0" applyFont="1" applyAlignment="1"/>
    <xf numFmtId="0" fontId="1" fillId="2" borderId="3" xfId="0" applyFont="1" applyFill="1" applyBorder="1" applyAlignment="1">
      <alignment horizontal="center" wrapText="1" shrinkToFit="1"/>
    </xf>
    <xf numFmtId="0" fontId="1" fillId="0" borderId="3" xfId="0" applyFont="1" applyBorder="1" applyAlignment="1">
      <alignment horizontal="center" wrapText="1" shrinkToFit="1"/>
    </xf>
    <xf numFmtId="2" fontId="2" fillId="2" borderId="3" xfId="0" applyNumberFormat="1" applyFont="1" applyFill="1" applyBorder="1" applyAlignment="1">
      <alignment horizontal="center" wrapText="1"/>
    </xf>
    <xf numFmtId="1" fontId="1" fillId="2" borderId="3" xfId="0" applyNumberFormat="1" applyFont="1" applyFill="1" applyBorder="1" applyAlignment="1">
      <alignment horizontal="center" wrapText="1"/>
    </xf>
    <xf numFmtId="0" fontId="3" fillId="0" borderId="3" xfId="0" quotePrefix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2" fontId="3" fillId="0" borderId="3" xfId="0" applyNumberFormat="1" applyFont="1" applyBorder="1" applyAlignment="1">
      <alignment horizontal="center" vertical="center" shrinkToFit="1"/>
    </xf>
    <xf numFmtId="1" fontId="3" fillId="2" borderId="3" xfId="0" applyNumberFormat="1" applyFont="1" applyFill="1" applyBorder="1" applyAlignment="1">
      <alignment horizontal="center" vertical="center" shrinkToFit="1"/>
    </xf>
    <xf numFmtId="164" fontId="3" fillId="0" borderId="3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164" fontId="8" fillId="0" borderId="0" xfId="0" applyNumberFormat="1" applyFont="1" applyAlignment="1">
      <alignment horizontal="center" vertical="center" shrinkToFit="1"/>
    </xf>
    <xf numFmtId="2" fontId="8" fillId="0" borderId="0" xfId="0" applyNumberFormat="1" applyFont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" fillId="2" borderId="3" xfId="0" applyFont="1" applyFill="1" applyBorder="1" applyAlignment="1">
      <alignment horizontal="center" shrinkToFit="1"/>
    </xf>
    <xf numFmtId="0" fontId="1" fillId="2" borderId="3" xfId="0" applyFont="1" applyFill="1" applyBorder="1" applyAlignment="1">
      <alignment horizontal="center" shrinkToFit="1"/>
    </xf>
    <xf numFmtId="49" fontId="1" fillId="2" borderId="3" xfId="0" applyNumberFormat="1" applyFont="1" applyFill="1" applyBorder="1" applyAlignment="1">
      <alignment horizontal="center" shrinkToFit="1"/>
    </xf>
    <xf numFmtId="49" fontId="2" fillId="2" borderId="3" xfId="0" applyNumberFormat="1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shrinkToFit="1"/>
    </xf>
    <xf numFmtId="0" fontId="4" fillId="0" borderId="0" xfId="0" applyFont="1" applyAlignment="1">
      <alignment wrapText="1"/>
    </xf>
    <xf numFmtId="14" fontId="3" fillId="0" borderId="3" xfId="0" quotePrefix="1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wrapText="1" shrinkToFit="1"/>
    </xf>
    <xf numFmtId="2" fontId="8" fillId="0" borderId="2" xfId="1" applyNumberFormat="1" applyFont="1" applyBorder="1" applyAlignment="1">
      <alignment horizontal="center" vertical="center"/>
    </xf>
    <xf numFmtId="0" fontId="14" fillId="0" borderId="2" xfId="1" applyFont="1" applyBorder="1"/>
    <xf numFmtId="2" fontId="9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 shrinkToFit="1"/>
    </xf>
    <xf numFmtId="0" fontId="4" fillId="0" borderId="2" xfId="1" applyFont="1" applyBorder="1" applyAlignment="1">
      <alignment vertical="center"/>
    </xf>
    <xf numFmtId="0" fontId="15" fillId="0" borderId="2" xfId="1" applyFont="1" applyBorder="1" applyAlignment="1">
      <alignment vertical="center"/>
    </xf>
    <xf numFmtId="0" fontId="16" fillId="0" borderId="2" xfId="1" applyFont="1" applyBorder="1" applyAlignment="1">
      <alignment horizontal="center" vertical="center"/>
    </xf>
    <xf numFmtId="164" fontId="16" fillId="0" borderId="2" xfId="1" applyNumberFormat="1" applyFont="1" applyBorder="1" applyAlignment="1">
      <alignment horizontal="center" vertical="center"/>
    </xf>
    <xf numFmtId="2" fontId="1" fillId="0" borderId="2" xfId="1" applyNumberFormat="1" applyFont="1" applyBorder="1" applyAlignment="1">
      <alignment horizontal="center" vertical="center" shrinkToFit="1"/>
    </xf>
    <xf numFmtId="0" fontId="1" fillId="0" borderId="2" xfId="1" applyFont="1" applyBorder="1" applyAlignment="1">
      <alignment horizontal="left" vertical="center" shrinkToFit="1"/>
    </xf>
    <xf numFmtId="2" fontId="3" fillId="0" borderId="2" xfId="1" applyNumberFormat="1" applyFont="1" applyBorder="1" applyAlignment="1">
      <alignment horizontal="center" vertical="center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2</xdr:row>
      <xdr:rowOff>0</xdr:rowOff>
    </xdr:from>
    <xdr:ext cx="1771650" cy="0"/>
    <xdr:sp macro="" textlink="">
      <xdr:nvSpPr>
        <xdr:cNvPr id="13081" name="Shape 13081"/>
        <xdr:cNvSpPr/>
      </xdr:nvSpPr>
      <xdr:spPr>
        <a:xfrm>
          <a:off x="1628775" y="409575"/>
          <a:ext cx="1771650" cy="0"/>
        </a:xfrm>
        <a:prstGeom prst="line">
          <a:avLst/>
        </a:prstGeom>
        <a:noFill/>
        <a:ln cap="flat" cmpd="sng" algn="ctr">
          <a:solidFill>
            <a:sysClr val="background" lastClr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8</xdr:col>
      <xdr:colOff>438150</xdr:colOff>
      <xdr:row>2</xdr:row>
      <xdr:rowOff>9525</xdr:rowOff>
    </xdr:from>
    <xdr:ext cx="2333625" cy="0"/>
    <xdr:sp macro="" textlink="">
      <xdr:nvSpPr>
        <xdr:cNvPr id="13082" name="Shape 13082"/>
        <xdr:cNvSpPr/>
      </xdr:nvSpPr>
      <xdr:spPr>
        <a:xfrm>
          <a:off x="6696075" y="419100"/>
          <a:ext cx="2333625" cy="0"/>
        </a:xfrm>
        <a:prstGeom prst="line">
          <a:avLst/>
        </a:prstGeom>
        <a:noFill/>
        <a:ln cap="flat" cmpd="sng" algn="ctr">
          <a:solidFill>
            <a:sysClr val="background" lastClr="000000"/>
          </a:solidFill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P35" sqref="P35"/>
    </sheetView>
  </sheetViews>
  <sheetFormatPr defaultRowHeight="15" customHeight="1" x14ac:dyDescent="0.2"/>
  <cols>
    <col min="1" max="1" width="5" style="52" customWidth="1"/>
    <col min="2" max="2" width="12.28515625" style="52" customWidth="1"/>
    <col min="3" max="3" width="14.5703125" style="52" customWidth="1"/>
    <col min="4" max="4" width="11.140625" style="52" customWidth="1"/>
    <col min="5" max="5" width="19.7109375" style="52" customWidth="1"/>
    <col min="6" max="6" width="13" style="52" customWidth="1"/>
    <col min="7" max="7" width="6" style="52" customWidth="1"/>
    <col min="8" max="8" width="12.140625" style="52" customWidth="1"/>
    <col min="9" max="9" width="7.140625" style="52" customWidth="1"/>
    <col min="10" max="11" width="7.28515625" style="52" customWidth="1"/>
    <col min="12" max="12" width="6.7109375" style="52" customWidth="1"/>
    <col min="13" max="13" width="7.85546875" style="52" customWidth="1"/>
    <col min="14" max="14" width="13.5703125" style="52" customWidth="1"/>
    <col min="15" max="15" width="9.140625" style="52" customWidth="1"/>
    <col min="16" max="18" width="14.42578125" style="52"/>
    <col min="19" max="16384" width="9.140625" style="52"/>
  </cols>
  <sheetData>
    <row r="1" spans="1:15" s="54" customFormat="1" ht="15.75" customHeight="1" x14ac:dyDescent="0.25">
      <c r="A1" s="22" t="s">
        <v>0</v>
      </c>
      <c r="B1" s="53"/>
      <c r="C1" s="53"/>
      <c r="D1" s="53"/>
      <c r="E1" s="53"/>
      <c r="F1" s="53"/>
      <c r="G1" s="23"/>
      <c r="H1" s="24"/>
      <c r="I1" s="55" t="s">
        <v>1</v>
      </c>
      <c r="J1" s="55"/>
      <c r="K1" s="55"/>
      <c r="L1" s="55"/>
      <c r="M1" s="55"/>
      <c r="N1" s="55"/>
      <c r="O1" s="24"/>
    </row>
    <row r="2" spans="1:15" s="54" customFormat="1" ht="16.5" customHeight="1" x14ac:dyDescent="0.25">
      <c r="A2" s="26" t="s">
        <v>2</v>
      </c>
      <c r="B2" s="53"/>
      <c r="C2" s="53"/>
      <c r="D2" s="53"/>
      <c r="E2" s="53"/>
      <c r="F2" s="53"/>
      <c r="G2" s="23"/>
      <c r="H2" s="24"/>
      <c r="I2" s="55" t="s">
        <v>3</v>
      </c>
      <c r="J2" s="55"/>
      <c r="K2" s="55"/>
      <c r="L2" s="55"/>
      <c r="M2" s="55"/>
      <c r="N2" s="55"/>
      <c r="O2" s="24"/>
    </row>
    <row r="3" spans="1:15" ht="15.75" customHeight="1" x14ac:dyDescent="0.2">
      <c r="A3" s="27"/>
      <c r="B3" s="28"/>
      <c r="C3" s="28"/>
      <c r="D3" s="28"/>
      <c r="E3" s="29"/>
      <c r="F3" s="27"/>
      <c r="G3" s="23"/>
      <c r="H3" s="30"/>
      <c r="I3" s="30"/>
      <c r="J3" s="31"/>
      <c r="K3" s="32"/>
      <c r="L3" s="31"/>
      <c r="M3" s="33"/>
      <c r="N3" s="34"/>
      <c r="O3" s="25"/>
    </row>
    <row r="4" spans="1:15" ht="19.5" customHeight="1" x14ac:dyDescent="0.2">
      <c r="A4" s="35" t="s">
        <v>52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25"/>
    </row>
    <row r="5" spans="1:15" ht="19.5" customHeight="1" x14ac:dyDescent="0.2">
      <c r="A5" s="35" t="s">
        <v>53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25"/>
    </row>
    <row r="6" spans="1:15" ht="19.5" customHeight="1" x14ac:dyDescent="0.2">
      <c r="A6" s="35" t="s">
        <v>54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25"/>
    </row>
    <row r="7" spans="1:15" ht="20.25" customHeight="1" x14ac:dyDescent="0.2">
      <c r="A7" s="36"/>
      <c r="B7" s="37"/>
      <c r="C7" s="37"/>
      <c r="D7" s="37"/>
      <c r="E7" s="38"/>
      <c r="F7" s="28"/>
      <c r="G7" s="37"/>
      <c r="H7" s="28"/>
      <c r="I7" s="28"/>
      <c r="J7" s="37"/>
      <c r="K7" s="39"/>
      <c r="L7" s="40"/>
      <c r="M7" s="41"/>
      <c r="N7" s="34"/>
      <c r="O7" s="25"/>
    </row>
    <row r="8" spans="1:15" ht="47.25" customHeight="1" x14ac:dyDescent="0.2">
      <c r="A8" s="42" t="s">
        <v>4</v>
      </c>
      <c r="B8" s="42" t="s">
        <v>5</v>
      </c>
      <c r="C8" s="1" t="s">
        <v>136</v>
      </c>
      <c r="D8" s="43"/>
      <c r="E8" s="2" t="s">
        <v>137</v>
      </c>
      <c r="F8" s="44" t="s">
        <v>6</v>
      </c>
      <c r="G8" s="45" t="s">
        <v>7</v>
      </c>
      <c r="H8" s="56" t="s">
        <v>139</v>
      </c>
      <c r="I8" s="3" t="s">
        <v>51</v>
      </c>
      <c r="J8" s="4" t="s">
        <v>50</v>
      </c>
      <c r="K8" s="46" t="s">
        <v>8</v>
      </c>
      <c r="L8" s="47" t="s">
        <v>9</v>
      </c>
      <c r="M8" s="3" t="s">
        <v>10</v>
      </c>
      <c r="N8" s="48" t="s">
        <v>11</v>
      </c>
      <c r="O8" s="49"/>
    </row>
    <row r="9" spans="1:15" s="20" customFormat="1" ht="27.75" customHeight="1" x14ac:dyDescent="0.25">
      <c r="A9" s="7">
        <f>IF(B9&lt;&gt;" ",SUBTOTAL(103,$B$9:B9))</f>
        <v>1</v>
      </c>
      <c r="B9" s="7" t="s">
        <v>113</v>
      </c>
      <c r="C9" s="8" t="s">
        <v>85</v>
      </c>
      <c r="D9" s="9" t="s">
        <v>34</v>
      </c>
      <c r="E9" s="10" t="s">
        <v>55</v>
      </c>
      <c r="F9" s="5" t="s">
        <v>49</v>
      </c>
      <c r="G9" s="11" t="s">
        <v>12</v>
      </c>
      <c r="H9" s="6" t="s">
        <v>84</v>
      </c>
      <c r="I9" s="12" t="s">
        <v>135</v>
      </c>
      <c r="J9" s="13" t="s">
        <v>13</v>
      </c>
      <c r="K9" s="14">
        <v>9</v>
      </c>
      <c r="L9" s="7">
        <v>55</v>
      </c>
      <c r="M9" s="12">
        <v>3.27</v>
      </c>
      <c r="N9" s="15"/>
      <c r="O9" s="16"/>
    </row>
    <row r="10" spans="1:15" s="20" customFormat="1" ht="27.75" customHeight="1" x14ac:dyDescent="0.25">
      <c r="A10" s="7">
        <f>IF(B10&lt;&gt;" ",SUBTOTAL(103,$B$9:B10))</f>
        <v>2</v>
      </c>
      <c r="B10" s="7" t="s">
        <v>114</v>
      </c>
      <c r="C10" s="8" t="s">
        <v>86</v>
      </c>
      <c r="D10" s="9" t="s">
        <v>27</v>
      </c>
      <c r="E10" s="10" t="s">
        <v>56</v>
      </c>
      <c r="F10" s="50" t="s">
        <v>43</v>
      </c>
      <c r="G10" s="11" t="s">
        <v>12</v>
      </c>
      <c r="H10" s="6" t="s">
        <v>84</v>
      </c>
      <c r="I10" s="12" t="s">
        <v>135</v>
      </c>
      <c r="J10" s="13" t="s">
        <v>13</v>
      </c>
      <c r="K10" s="14">
        <v>7</v>
      </c>
      <c r="L10" s="7">
        <v>55</v>
      </c>
      <c r="M10" s="12">
        <v>2.4900000000000002</v>
      </c>
      <c r="N10" s="15"/>
      <c r="O10" s="16"/>
    </row>
    <row r="11" spans="1:15" s="20" customFormat="1" ht="27.75" customHeight="1" x14ac:dyDescent="0.25">
      <c r="A11" s="7">
        <f>IF(B11&lt;&gt;" ",SUBTOTAL(103,$B$9:B11))</f>
        <v>3</v>
      </c>
      <c r="B11" s="7" t="s">
        <v>115</v>
      </c>
      <c r="C11" s="8" t="s">
        <v>87</v>
      </c>
      <c r="D11" s="9" t="s">
        <v>16</v>
      </c>
      <c r="E11" s="10" t="s">
        <v>57</v>
      </c>
      <c r="F11" s="5" t="s">
        <v>31</v>
      </c>
      <c r="G11" s="11" t="s">
        <v>15</v>
      </c>
      <c r="H11" s="6" t="s">
        <v>84</v>
      </c>
      <c r="I11" s="12" t="s">
        <v>135</v>
      </c>
      <c r="J11" s="13" t="s">
        <v>13</v>
      </c>
      <c r="K11" s="14">
        <v>8</v>
      </c>
      <c r="L11" s="7">
        <v>55</v>
      </c>
      <c r="M11" s="12">
        <v>2.73</v>
      </c>
      <c r="N11" s="15"/>
      <c r="O11" s="16"/>
    </row>
    <row r="12" spans="1:15" s="20" customFormat="1" ht="27.75" customHeight="1" x14ac:dyDescent="0.25">
      <c r="A12" s="7">
        <f>IF(B12&lt;&gt;" ",SUBTOTAL(103,$B$9:B12))</f>
        <v>4</v>
      </c>
      <c r="B12" s="7" t="s">
        <v>116</v>
      </c>
      <c r="C12" s="8" t="s">
        <v>88</v>
      </c>
      <c r="D12" s="9" t="s">
        <v>20</v>
      </c>
      <c r="E12" s="10" t="s">
        <v>58</v>
      </c>
      <c r="F12" s="5" t="s">
        <v>41</v>
      </c>
      <c r="G12" s="11" t="s">
        <v>12</v>
      </c>
      <c r="H12" s="6" t="s">
        <v>84</v>
      </c>
      <c r="I12" s="12" t="s">
        <v>135</v>
      </c>
      <c r="J12" s="13" t="s">
        <v>13</v>
      </c>
      <c r="K12" s="14">
        <v>7.8</v>
      </c>
      <c r="L12" s="7">
        <v>55</v>
      </c>
      <c r="M12" s="12">
        <v>2.69</v>
      </c>
      <c r="N12" s="15"/>
      <c r="O12" s="16"/>
    </row>
    <row r="13" spans="1:15" s="20" customFormat="1" ht="27.75" customHeight="1" x14ac:dyDescent="0.25">
      <c r="A13" s="7">
        <f>IF(B13&lt;&gt;" ",SUBTOTAL(103,$B$9:B13))</f>
        <v>5</v>
      </c>
      <c r="B13" s="7" t="s">
        <v>117</v>
      </c>
      <c r="C13" s="8" t="s">
        <v>89</v>
      </c>
      <c r="D13" s="9" t="s">
        <v>20</v>
      </c>
      <c r="E13" s="10" t="s">
        <v>59</v>
      </c>
      <c r="F13" s="5" t="s">
        <v>77</v>
      </c>
      <c r="G13" s="11" t="s">
        <v>12</v>
      </c>
      <c r="H13" s="6" t="s">
        <v>84</v>
      </c>
      <c r="I13" s="12" t="s">
        <v>135</v>
      </c>
      <c r="J13" s="13" t="s">
        <v>13</v>
      </c>
      <c r="K13" s="14">
        <v>8</v>
      </c>
      <c r="L13" s="7">
        <v>55</v>
      </c>
      <c r="M13" s="12">
        <v>3.29</v>
      </c>
      <c r="N13" s="15"/>
      <c r="O13" s="16"/>
    </row>
    <row r="14" spans="1:15" s="20" customFormat="1" ht="27.75" customHeight="1" x14ac:dyDescent="0.25">
      <c r="A14" s="7">
        <f>IF(B14&lt;&gt;" ",SUBTOTAL(103,$B$9:B14))</f>
        <v>6</v>
      </c>
      <c r="B14" s="7" t="s">
        <v>118</v>
      </c>
      <c r="C14" s="8" t="s">
        <v>90</v>
      </c>
      <c r="D14" s="9" t="s">
        <v>20</v>
      </c>
      <c r="E14" s="10" t="s">
        <v>60</v>
      </c>
      <c r="F14" s="50" t="s">
        <v>78</v>
      </c>
      <c r="G14" s="11" t="s">
        <v>15</v>
      </c>
      <c r="H14" s="6" t="s">
        <v>84</v>
      </c>
      <c r="I14" s="12" t="s">
        <v>135</v>
      </c>
      <c r="J14" s="13" t="s">
        <v>13</v>
      </c>
      <c r="K14" s="14">
        <v>9</v>
      </c>
      <c r="L14" s="7">
        <v>55</v>
      </c>
      <c r="M14" s="12">
        <v>3.42</v>
      </c>
      <c r="N14" s="15"/>
      <c r="O14" s="16"/>
    </row>
    <row r="15" spans="1:15" s="20" customFormat="1" ht="27.75" customHeight="1" x14ac:dyDescent="0.25">
      <c r="A15" s="7">
        <f>IF(B15&lt;&gt;" ",SUBTOTAL(103,$B$9:B15))</f>
        <v>7</v>
      </c>
      <c r="B15" s="7" t="s">
        <v>119</v>
      </c>
      <c r="C15" s="8" t="s">
        <v>91</v>
      </c>
      <c r="D15" s="9" t="s">
        <v>44</v>
      </c>
      <c r="E15" s="10" t="s">
        <v>61</v>
      </c>
      <c r="F15" s="5" t="s">
        <v>48</v>
      </c>
      <c r="G15" s="11" t="s">
        <v>15</v>
      </c>
      <c r="H15" s="6" t="s">
        <v>84</v>
      </c>
      <c r="I15" s="12" t="s">
        <v>135</v>
      </c>
      <c r="J15" s="13" t="s">
        <v>13</v>
      </c>
      <c r="K15" s="14">
        <v>7</v>
      </c>
      <c r="L15" s="7">
        <v>55</v>
      </c>
      <c r="M15" s="12">
        <v>2.27</v>
      </c>
      <c r="N15" s="15"/>
      <c r="O15" s="16"/>
    </row>
    <row r="16" spans="1:15" s="20" customFormat="1" ht="27.75" customHeight="1" x14ac:dyDescent="0.25">
      <c r="A16" s="7">
        <f>IF(B16&lt;&gt;" ",SUBTOTAL(103,$B$9:B16))</f>
        <v>8</v>
      </c>
      <c r="B16" s="7" t="s">
        <v>120</v>
      </c>
      <c r="C16" s="8" t="s">
        <v>92</v>
      </c>
      <c r="D16" s="9" t="s">
        <v>38</v>
      </c>
      <c r="E16" s="10" t="s">
        <v>62</v>
      </c>
      <c r="F16" s="50" t="s">
        <v>17</v>
      </c>
      <c r="G16" s="11" t="s">
        <v>15</v>
      </c>
      <c r="H16" s="6" t="s">
        <v>84</v>
      </c>
      <c r="I16" s="12" t="s">
        <v>135</v>
      </c>
      <c r="J16" s="13" t="s">
        <v>13</v>
      </c>
      <c r="K16" s="14">
        <v>8.3000000000000007</v>
      </c>
      <c r="L16" s="7">
        <v>55</v>
      </c>
      <c r="M16" s="12">
        <v>2.89</v>
      </c>
      <c r="N16" s="15"/>
      <c r="O16" s="16"/>
    </row>
    <row r="17" spans="1:15" s="20" customFormat="1" ht="27.75" customHeight="1" x14ac:dyDescent="0.25">
      <c r="A17" s="7">
        <f>IF(B17&lt;&gt;" ",SUBTOTAL(103,$B$9:B17))</f>
        <v>9</v>
      </c>
      <c r="B17" s="7" t="s">
        <v>121</v>
      </c>
      <c r="C17" s="8" t="s">
        <v>93</v>
      </c>
      <c r="D17" s="9" t="s">
        <v>36</v>
      </c>
      <c r="E17" s="10" t="s">
        <v>63</v>
      </c>
      <c r="F17" s="5" t="s">
        <v>19</v>
      </c>
      <c r="G17" s="11" t="s">
        <v>15</v>
      </c>
      <c r="H17" s="6" t="s">
        <v>84</v>
      </c>
      <c r="I17" s="12" t="s">
        <v>135</v>
      </c>
      <c r="J17" s="13" t="s">
        <v>13</v>
      </c>
      <c r="K17" s="14">
        <v>9</v>
      </c>
      <c r="L17" s="7">
        <v>55</v>
      </c>
      <c r="M17" s="12">
        <v>3.13</v>
      </c>
      <c r="N17" s="15"/>
      <c r="O17" s="16"/>
    </row>
    <row r="18" spans="1:15" s="20" customFormat="1" ht="27.75" customHeight="1" x14ac:dyDescent="0.25">
      <c r="A18" s="7">
        <f>IF(B18&lt;&gt;" ",SUBTOTAL(103,$B$9:B18))</f>
        <v>10</v>
      </c>
      <c r="B18" s="7" t="s">
        <v>122</v>
      </c>
      <c r="C18" s="8" t="s">
        <v>94</v>
      </c>
      <c r="D18" s="9" t="s">
        <v>47</v>
      </c>
      <c r="E18" s="10" t="s">
        <v>64</v>
      </c>
      <c r="F18" s="50" t="s">
        <v>28</v>
      </c>
      <c r="G18" s="11" t="s">
        <v>15</v>
      </c>
      <c r="H18" s="6" t="s">
        <v>84</v>
      </c>
      <c r="I18" s="12" t="s">
        <v>135</v>
      </c>
      <c r="J18" s="13" t="s">
        <v>13</v>
      </c>
      <c r="K18" s="14">
        <v>8.3000000000000007</v>
      </c>
      <c r="L18" s="7">
        <v>55</v>
      </c>
      <c r="M18" s="12">
        <v>2.89</v>
      </c>
      <c r="N18" s="15"/>
      <c r="O18" s="16"/>
    </row>
    <row r="19" spans="1:15" s="20" customFormat="1" ht="27.75" customHeight="1" x14ac:dyDescent="0.25">
      <c r="A19" s="7">
        <f>IF(B19&lt;&gt;" ",SUBTOTAL(103,$B$9:B19))</f>
        <v>11</v>
      </c>
      <c r="B19" s="7" t="s">
        <v>123</v>
      </c>
      <c r="C19" s="8" t="s">
        <v>95</v>
      </c>
      <c r="D19" s="9" t="s">
        <v>26</v>
      </c>
      <c r="E19" s="10" t="s">
        <v>65</v>
      </c>
      <c r="F19" s="5" t="s">
        <v>79</v>
      </c>
      <c r="G19" s="11" t="s">
        <v>15</v>
      </c>
      <c r="H19" s="6" t="s">
        <v>84</v>
      </c>
      <c r="I19" s="12" t="s">
        <v>135</v>
      </c>
      <c r="J19" s="13" t="s">
        <v>13</v>
      </c>
      <c r="K19" s="14">
        <v>8.3000000000000007</v>
      </c>
      <c r="L19" s="7">
        <v>55</v>
      </c>
      <c r="M19" s="12">
        <v>2.73</v>
      </c>
      <c r="N19" s="15"/>
      <c r="O19" s="16"/>
    </row>
    <row r="20" spans="1:15" s="20" customFormat="1" ht="27.75" customHeight="1" x14ac:dyDescent="0.25">
      <c r="A20" s="7">
        <f>IF(B20&lt;&gt;" ",SUBTOTAL(103,$B$9:B20))</f>
        <v>12</v>
      </c>
      <c r="B20" s="7" t="s">
        <v>124</v>
      </c>
      <c r="C20" s="8" t="s">
        <v>96</v>
      </c>
      <c r="D20" s="9" t="s">
        <v>97</v>
      </c>
      <c r="E20" s="10" t="s">
        <v>66</v>
      </c>
      <c r="F20" s="5" t="s">
        <v>14</v>
      </c>
      <c r="G20" s="11" t="s">
        <v>12</v>
      </c>
      <c r="H20" s="6" t="s">
        <v>84</v>
      </c>
      <c r="I20" s="12" t="s">
        <v>135</v>
      </c>
      <c r="J20" s="13" t="s">
        <v>13</v>
      </c>
      <c r="K20" s="14">
        <v>8</v>
      </c>
      <c r="L20" s="7">
        <v>55</v>
      </c>
      <c r="M20" s="12">
        <v>2.78</v>
      </c>
      <c r="N20" s="15"/>
      <c r="O20" s="16"/>
    </row>
    <row r="21" spans="1:15" s="20" customFormat="1" ht="27.75" customHeight="1" x14ac:dyDescent="0.25">
      <c r="A21" s="7">
        <f>IF(B21&lt;&gt;" ",SUBTOTAL(103,$B$9:B21))</f>
        <v>13</v>
      </c>
      <c r="B21" s="7" t="s">
        <v>125</v>
      </c>
      <c r="C21" s="8" t="s">
        <v>98</v>
      </c>
      <c r="D21" s="9" t="s">
        <v>99</v>
      </c>
      <c r="E21" s="10" t="s">
        <v>67</v>
      </c>
      <c r="F21" s="5" t="s">
        <v>80</v>
      </c>
      <c r="G21" s="11" t="s">
        <v>15</v>
      </c>
      <c r="H21" s="6" t="s">
        <v>84</v>
      </c>
      <c r="I21" s="12" t="s">
        <v>135</v>
      </c>
      <c r="J21" s="13" t="s">
        <v>13</v>
      </c>
      <c r="K21" s="14">
        <v>9.1</v>
      </c>
      <c r="L21" s="7">
        <v>55</v>
      </c>
      <c r="M21" s="12">
        <v>3.11</v>
      </c>
      <c r="N21" s="15"/>
      <c r="O21" s="16"/>
    </row>
    <row r="22" spans="1:15" s="20" customFormat="1" ht="27.75" customHeight="1" x14ac:dyDescent="0.25">
      <c r="A22" s="7">
        <f>IF(B22&lt;&gt;" ",SUBTOTAL(103,$B$9:B22))</f>
        <v>14</v>
      </c>
      <c r="B22" s="7" t="s">
        <v>126</v>
      </c>
      <c r="C22" s="8" t="s">
        <v>100</v>
      </c>
      <c r="D22" s="9" t="s">
        <v>101</v>
      </c>
      <c r="E22" s="10" t="s">
        <v>68</v>
      </c>
      <c r="F22" s="50" t="s">
        <v>81</v>
      </c>
      <c r="G22" s="11" t="s">
        <v>15</v>
      </c>
      <c r="H22" s="6" t="s">
        <v>84</v>
      </c>
      <c r="I22" s="12" t="s">
        <v>135</v>
      </c>
      <c r="J22" s="13" t="s">
        <v>13</v>
      </c>
      <c r="K22" s="14">
        <v>9</v>
      </c>
      <c r="L22" s="7">
        <v>55</v>
      </c>
      <c r="M22" s="12">
        <v>2.4900000000000002</v>
      </c>
      <c r="N22" s="15"/>
      <c r="O22" s="16"/>
    </row>
    <row r="23" spans="1:15" s="20" customFormat="1" ht="27.75" customHeight="1" x14ac:dyDescent="0.25">
      <c r="A23" s="7">
        <f>IF(B23&lt;&gt;" ",SUBTOTAL(103,$B$9:B23))</f>
        <v>15</v>
      </c>
      <c r="B23" s="7" t="s">
        <v>127</v>
      </c>
      <c r="C23" s="8" t="s">
        <v>102</v>
      </c>
      <c r="D23" s="9" t="s">
        <v>35</v>
      </c>
      <c r="E23" s="10" t="s">
        <v>69</v>
      </c>
      <c r="F23" s="50" t="s">
        <v>82</v>
      </c>
      <c r="G23" s="11" t="s">
        <v>15</v>
      </c>
      <c r="H23" s="6" t="s">
        <v>84</v>
      </c>
      <c r="I23" s="12" t="s">
        <v>135</v>
      </c>
      <c r="J23" s="13" t="s">
        <v>13</v>
      </c>
      <c r="K23" s="14">
        <v>8.6</v>
      </c>
      <c r="L23" s="7">
        <v>55</v>
      </c>
      <c r="M23" s="12">
        <v>3.13</v>
      </c>
      <c r="N23" s="15"/>
      <c r="O23" s="16"/>
    </row>
    <row r="24" spans="1:15" s="20" customFormat="1" ht="27.75" customHeight="1" x14ac:dyDescent="0.25">
      <c r="A24" s="7">
        <f>IF(B24&lt;&gt;" ",SUBTOTAL(103,$B$9:B24))</f>
        <v>16</v>
      </c>
      <c r="B24" s="7" t="s">
        <v>128</v>
      </c>
      <c r="C24" s="8" t="s">
        <v>103</v>
      </c>
      <c r="D24" s="9" t="s">
        <v>104</v>
      </c>
      <c r="E24" s="10" t="s">
        <v>70</v>
      </c>
      <c r="F24" s="5" t="s">
        <v>39</v>
      </c>
      <c r="G24" s="11" t="s">
        <v>12</v>
      </c>
      <c r="H24" s="6" t="s">
        <v>84</v>
      </c>
      <c r="I24" s="12" t="s">
        <v>135</v>
      </c>
      <c r="J24" s="13" t="s">
        <v>13</v>
      </c>
      <c r="K24" s="14">
        <v>9.1</v>
      </c>
      <c r="L24" s="7">
        <v>55</v>
      </c>
      <c r="M24" s="12">
        <v>2.4900000000000002</v>
      </c>
      <c r="N24" s="15"/>
      <c r="O24" s="16"/>
    </row>
    <row r="25" spans="1:15" s="20" customFormat="1" ht="27.75" customHeight="1" x14ac:dyDescent="0.25">
      <c r="A25" s="7">
        <f>IF(B25&lt;&gt;" ",SUBTOTAL(103,$B$9:B25))</f>
        <v>17</v>
      </c>
      <c r="B25" s="7" t="s">
        <v>129</v>
      </c>
      <c r="C25" s="8" t="s">
        <v>105</v>
      </c>
      <c r="D25" s="9" t="s">
        <v>106</v>
      </c>
      <c r="E25" s="10" t="s">
        <v>71</v>
      </c>
      <c r="F25" s="5" t="s">
        <v>37</v>
      </c>
      <c r="G25" s="11" t="s">
        <v>15</v>
      </c>
      <c r="H25" s="6" t="s">
        <v>84</v>
      </c>
      <c r="I25" s="12" t="s">
        <v>135</v>
      </c>
      <c r="J25" s="13" t="s">
        <v>13</v>
      </c>
      <c r="K25" s="14">
        <v>7</v>
      </c>
      <c r="L25" s="7">
        <v>55</v>
      </c>
      <c r="M25" s="12">
        <v>2.5299999999999998</v>
      </c>
      <c r="N25" s="15"/>
      <c r="O25" s="16"/>
    </row>
    <row r="26" spans="1:15" s="20" customFormat="1" ht="27.75" customHeight="1" x14ac:dyDescent="0.25">
      <c r="A26" s="7">
        <f>IF(B26&lt;&gt;" ",SUBTOTAL(103,$B$9:B26))</f>
        <v>18</v>
      </c>
      <c r="B26" s="7" t="s">
        <v>130</v>
      </c>
      <c r="C26" s="8" t="s">
        <v>107</v>
      </c>
      <c r="D26" s="9" t="s">
        <v>108</v>
      </c>
      <c r="E26" s="10" t="s">
        <v>72</v>
      </c>
      <c r="F26" s="50" t="s">
        <v>45</v>
      </c>
      <c r="G26" s="11" t="s">
        <v>15</v>
      </c>
      <c r="H26" s="6" t="s">
        <v>84</v>
      </c>
      <c r="I26" s="12" t="s">
        <v>135</v>
      </c>
      <c r="J26" s="13" t="s">
        <v>13</v>
      </c>
      <c r="K26" s="14">
        <v>9.1</v>
      </c>
      <c r="L26" s="7">
        <v>55</v>
      </c>
      <c r="M26" s="12">
        <v>2.6</v>
      </c>
      <c r="N26" s="15"/>
      <c r="O26" s="16"/>
    </row>
    <row r="27" spans="1:15" s="20" customFormat="1" ht="27.75" customHeight="1" x14ac:dyDescent="0.25">
      <c r="A27" s="7">
        <f>IF(B27&lt;&gt;" ",SUBTOTAL(103,$B$9:B27))</f>
        <v>19</v>
      </c>
      <c r="B27" s="7" t="s">
        <v>131</v>
      </c>
      <c r="C27" s="8" t="s">
        <v>109</v>
      </c>
      <c r="D27" s="9" t="s">
        <v>33</v>
      </c>
      <c r="E27" s="10" t="s">
        <v>73</v>
      </c>
      <c r="F27" s="5" t="s">
        <v>46</v>
      </c>
      <c r="G27" s="11" t="s">
        <v>15</v>
      </c>
      <c r="H27" s="6" t="s">
        <v>84</v>
      </c>
      <c r="I27" s="12" t="s">
        <v>135</v>
      </c>
      <c r="J27" s="13" t="s">
        <v>13</v>
      </c>
      <c r="K27" s="14">
        <v>9.1</v>
      </c>
      <c r="L27" s="7">
        <v>55</v>
      </c>
      <c r="M27" s="12">
        <v>2.2400000000000002</v>
      </c>
      <c r="N27" s="15"/>
      <c r="O27" s="16"/>
    </row>
    <row r="28" spans="1:15" s="20" customFormat="1" ht="27.75" customHeight="1" x14ac:dyDescent="0.25">
      <c r="A28" s="7">
        <f>IF(B28&lt;&gt;" ",SUBTOTAL(103,$B$9:B28))</f>
        <v>20</v>
      </c>
      <c r="B28" s="7" t="s">
        <v>132</v>
      </c>
      <c r="C28" s="8" t="s">
        <v>40</v>
      </c>
      <c r="D28" s="9" t="s">
        <v>32</v>
      </c>
      <c r="E28" s="10" t="s">
        <v>74</v>
      </c>
      <c r="F28" s="5" t="s">
        <v>83</v>
      </c>
      <c r="G28" s="11" t="s">
        <v>15</v>
      </c>
      <c r="H28" s="6" t="s">
        <v>84</v>
      </c>
      <c r="I28" s="12" t="s">
        <v>135</v>
      </c>
      <c r="J28" s="13" t="s">
        <v>13</v>
      </c>
      <c r="K28" s="14">
        <v>8</v>
      </c>
      <c r="L28" s="7">
        <v>55</v>
      </c>
      <c r="M28" s="12">
        <v>3.05</v>
      </c>
      <c r="N28" s="15"/>
      <c r="O28" s="16"/>
    </row>
    <row r="29" spans="1:15" s="20" customFormat="1" ht="27.75" customHeight="1" x14ac:dyDescent="0.25">
      <c r="A29" s="7">
        <f>IF(B29&lt;&gt;" ",SUBTOTAL(103,$B$9:B29))</f>
        <v>21</v>
      </c>
      <c r="B29" s="7" t="s">
        <v>133</v>
      </c>
      <c r="C29" s="8" t="s">
        <v>110</v>
      </c>
      <c r="D29" s="9" t="s">
        <v>32</v>
      </c>
      <c r="E29" s="10" t="s">
        <v>75</v>
      </c>
      <c r="F29" s="5" t="s">
        <v>18</v>
      </c>
      <c r="G29" s="11" t="s">
        <v>12</v>
      </c>
      <c r="H29" s="6" t="s">
        <v>84</v>
      </c>
      <c r="I29" s="12" t="s">
        <v>135</v>
      </c>
      <c r="J29" s="13" t="s">
        <v>13</v>
      </c>
      <c r="K29" s="14">
        <v>8</v>
      </c>
      <c r="L29" s="7">
        <v>55</v>
      </c>
      <c r="M29" s="12">
        <v>2.2200000000000002</v>
      </c>
      <c r="N29" s="15"/>
      <c r="O29" s="16"/>
    </row>
    <row r="30" spans="1:15" s="20" customFormat="1" ht="27.75" customHeight="1" x14ac:dyDescent="0.25">
      <c r="A30" s="7">
        <f>IF(B30&lt;&gt;" ",SUBTOTAL(103,$B$9:B30))</f>
        <v>22</v>
      </c>
      <c r="B30" s="7" t="s">
        <v>134</v>
      </c>
      <c r="C30" s="8" t="s">
        <v>111</v>
      </c>
      <c r="D30" s="9" t="s">
        <v>112</v>
      </c>
      <c r="E30" s="10" t="s">
        <v>76</v>
      </c>
      <c r="F30" s="50" t="s">
        <v>42</v>
      </c>
      <c r="G30" s="11" t="s">
        <v>15</v>
      </c>
      <c r="H30" s="6" t="s">
        <v>84</v>
      </c>
      <c r="I30" s="12" t="s">
        <v>135</v>
      </c>
      <c r="J30" s="13" t="s">
        <v>13</v>
      </c>
      <c r="K30" s="14">
        <v>8.3000000000000007</v>
      </c>
      <c r="L30" s="7">
        <v>55</v>
      </c>
      <c r="M30" s="12">
        <v>2.87</v>
      </c>
      <c r="N30" s="15"/>
      <c r="O30" s="16"/>
    </row>
    <row r="31" spans="1:15" s="20" customFormat="1" ht="12.75" customHeight="1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6"/>
    </row>
    <row r="32" spans="1:15" s="20" customFormat="1" ht="12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O32" s="16"/>
    </row>
    <row r="33" spans="1:15" s="20" customFormat="1" ht="14.25" customHeight="1" x14ac:dyDescent="0.25">
      <c r="A33" s="18" t="s">
        <v>138</v>
      </c>
      <c r="B33" s="21"/>
      <c r="C33" s="21"/>
      <c r="D33" s="21"/>
      <c r="E33" s="21"/>
      <c r="F33" s="16"/>
      <c r="G33" s="16"/>
      <c r="H33" s="16"/>
      <c r="I33" s="60" t="s">
        <v>140</v>
      </c>
      <c r="J33" s="58"/>
      <c r="K33" s="58"/>
      <c r="L33" s="58"/>
      <c r="M33" s="58"/>
      <c r="N33" s="58"/>
      <c r="O33" s="16"/>
    </row>
    <row r="34" spans="1:15" s="20" customFormat="1" ht="15" customHeight="1" x14ac:dyDescent="0.25">
      <c r="A34" s="19" t="s">
        <v>21</v>
      </c>
      <c r="B34" s="21"/>
      <c r="C34" s="21"/>
      <c r="D34" s="21"/>
      <c r="E34" s="21"/>
      <c r="F34" s="16"/>
      <c r="G34" s="16"/>
      <c r="H34" s="16"/>
      <c r="I34" s="57" t="s">
        <v>29</v>
      </c>
      <c r="J34" s="58"/>
      <c r="K34" s="58"/>
      <c r="L34" s="58"/>
      <c r="M34" s="58"/>
      <c r="N34" s="58"/>
      <c r="O34" s="16"/>
    </row>
    <row r="35" spans="1:15" s="20" customFormat="1" ht="15" customHeight="1" x14ac:dyDescent="0.25">
      <c r="A35" s="19" t="s">
        <v>22</v>
      </c>
      <c r="B35" s="21"/>
      <c r="C35" s="21"/>
      <c r="D35" s="21"/>
      <c r="E35" s="21"/>
      <c r="F35" s="16"/>
      <c r="G35" s="16"/>
      <c r="H35" s="16"/>
      <c r="I35" s="57" t="s">
        <v>30</v>
      </c>
      <c r="J35" s="58"/>
      <c r="K35" s="58"/>
      <c r="L35" s="58"/>
      <c r="M35" s="58"/>
      <c r="N35" s="58"/>
      <c r="O35" s="16"/>
    </row>
    <row r="36" spans="1:15" s="20" customFormat="1" ht="15" customHeight="1" x14ac:dyDescent="0.25">
      <c r="A36" s="19" t="s">
        <v>23</v>
      </c>
      <c r="B36" s="21"/>
      <c r="C36" s="21"/>
      <c r="D36" s="21"/>
      <c r="E36" s="21"/>
      <c r="F36" s="16"/>
      <c r="G36" s="16"/>
      <c r="H36" s="16"/>
      <c r="I36" s="62"/>
      <c r="J36" s="64"/>
      <c r="K36" s="64"/>
      <c r="L36" s="65"/>
      <c r="M36" s="66"/>
      <c r="N36" s="67"/>
      <c r="O36" s="16"/>
    </row>
    <row r="37" spans="1:15" s="20" customFormat="1" ht="15" customHeight="1" x14ac:dyDescent="0.25">
      <c r="A37" s="19" t="s">
        <v>24</v>
      </c>
      <c r="B37" s="21"/>
      <c r="C37" s="21"/>
      <c r="D37" s="21"/>
      <c r="E37" s="21"/>
      <c r="F37" s="16"/>
      <c r="G37" s="16"/>
      <c r="H37" s="16"/>
      <c r="I37" s="62"/>
      <c r="J37" s="64"/>
      <c r="K37" s="64"/>
      <c r="L37" s="65"/>
      <c r="M37" s="68"/>
      <c r="N37" s="61"/>
      <c r="O37" s="16"/>
    </row>
    <row r="38" spans="1:15" s="20" customFormat="1" ht="15" customHeight="1" x14ac:dyDescent="0.25">
      <c r="A38" s="19" t="s">
        <v>25</v>
      </c>
      <c r="B38" s="21"/>
      <c r="C38" s="21"/>
      <c r="D38" s="21"/>
      <c r="E38" s="21"/>
      <c r="F38" s="16"/>
      <c r="G38" s="16"/>
      <c r="H38" s="16"/>
      <c r="I38" s="63"/>
      <c r="J38" s="64"/>
      <c r="K38" s="64"/>
      <c r="L38" s="65"/>
      <c r="M38" s="68"/>
      <c r="N38" s="61"/>
      <c r="O38" s="16"/>
    </row>
    <row r="39" spans="1:15" ht="15" customHeight="1" x14ac:dyDescent="0.2">
      <c r="I39" s="63"/>
      <c r="J39" s="64"/>
      <c r="K39" s="64"/>
      <c r="L39" s="65"/>
      <c r="M39" s="68"/>
      <c r="N39" s="61"/>
    </row>
    <row r="40" spans="1:15" ht="15" customHeight="1" x14ac:dyDescent="0.2">
      <c r="I40" s="59" t="s">
        <v>141</v>
      </c>
      <c r="J40" s="58"/>
      <c r="K40" s="58"/>
      <c r="L40" s="58"/>
      <c r="M40" s="58"/>
      <c r="N40" s="58"/>
    </row>
  </sheetData>
  <mergeCells count="18">
    <mergeCell ref="I35:N35"/>
    <mergeCell ref="I34:N34"/>
    <mergeCell ref="I40:N40"/>
    <mergeCell ref="I33:N33"/>
    <mergeCell ref="C8:D8"/>
    <mergeCell ref="A5:N5"/>
    <mergeCell ref="A6:N6"/>
    <mergeCell ref="I1:N1"/>
    <mergeCell ref="I2:N2"/>
    <mergeCell ref="A33:E33"/>
    <mergeCell ref="A34:E34"/>
    <mergeCell ref="A4:N4"/>
    <mergeCell ref="A1:F1"/>
    <mergeCell ref="A2:F2"/>
    <mergeCell ref="A38:E38"/>
    <mergeCell ref="A35:E35"/>
    <mergeCell ref="A36:E36"/>
    <mergeCell ref="A37:E37"/>
  </mergeCells>
  <pageMargins left="0.7" right="0.7" top="0.75" bottom="0.75" header="0" footer="0"/>
  <pageSetup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2+2TQK14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AutoBVT</cp:lastModifiedBy>
  <cp:lastPrinted>2022-08-30T01:57:58Z</cp:lastPrinted>
  <dcterms:created xsi:type="dcterms:W3CDTF">2020-02-22T03:11:35Z</dcterms:created>
  <dcterms:modified xsi:type="dcterms:W3CDTF">2022-09-06T09:40:53Z</dcterms:modified>
</cp:coreProperties>
</file>