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DS TN K52,53 T9-20" sheetId="5" r:id="rId1"/>
    <sheet name="Khóa cũ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'DS TN K52,53 T9-20'!$A$6:$AD$236</definedName>
    <definedName name="_xlnm._FilterDatabase" localSheetId="1" hidden="1">'Khóa cũ'!$A$6:$AA$94</definedName>
    <definedName name="_xlnm.Print_Titles" localSheetId="0">'DS TN K52,53 T9-20'!$6:$6</definedName>
  </definedNames>
  <calcPr calcId="152511"/>
</workbook>
</file>

<file path=xl/calcChain.xml><?xml version="1.0" encoding="utf-8"?>
<calcChain xmlns="http://schemas.openxmlformats.org/spreadsheetml/2006/main">
  <c r="M208" i="5" l="1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0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7" i="5"/>
  <c r="A16" i="5" l="1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15" i="5"/>
  <c r="AA8" i="2" l="1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7" i="2"/>
  <c r="Y13" i="2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Y51" i="2"/>
  <c r="Z51" i="2" s="1"/>
  <c r="Y52" i="2"/>
  <c r="Z52" i="2" s="1"/>
  <c r="Y53" i="2"/>
  <c r="Z53" i="2" s="1"/>
  <c r="Y54" i="2"/>
  <c r="Z54" i="2" s="1"/>
  <c r="Y55" i="2"/>
  <c r="Z55" i="2" s="1"/>
  <c r="Y56" i="2"/>
  <c r="Z56" i="2" s="1"/>
  <c r="Y57" i="2"/>
  <c r="Z57" i="2" s="1"/>
  <c r="Y58" i="2"/>
  <c r="Z58" i="2" s="1"/>
  <c r="Y59" i="2"/>
  <c r="Z59" i="2" s="1"/>
  <c r="Y60" i="2"/>
  <c r="Z60" i="2" s="1"/>
  <c r="Y61" i="2"/>
  <c r="Z61" i="2" s="1"/>
  <c r="Y62" i="2"/>
  <c r="Z62" i="2" s="1"/>
  <c r="Y63" i="2"/>
  <c r="Z63" i="2" s="1"/>
  <c r="Y64" i="2"/>
  <c r="Z64" i="2" s="1"/>
  <c r="Y65" i="2"/>
  <c r="Z65" i="2" s="1"/>
  <c r="Y66" i="2"/>
  <c r="Z66" i="2" s="1"/>
  <c r="Y67" i="2"/>
  <c r="Z67" i="2" s="1"/>
  <c r="Y68" i="2"/>
  <c r="Z68" i="2" s="1"/>
  <c r="Y69" i="2"/>
  <c r="Z69" i="2" s="1"/>
  <c r="Y70" i="2"/>
  <c r="Z70" i="2" s="1"/>
  <c r="Y71" i="2"/>
  <c r="Z71" i="2" s="1"/>
  <c r="Y72" i="2"/>
  <c r="Z72" i="2" s="1"/>
  <c r="Y73" i="2"/>
  <c r="Z73" i="2" s="1"/>
  <c r="Y74" i="2"/>
  <c r="Z74" i="2" s="1"/>
  <c r="Y75" i="2"/>
  <c r="Z75" i="2" s="1"/>
  <c r="Y76" i="2"/>
  <c r="Z76" i="2" s="1"/>
  <c r="Y77" i="2"/>
  <c r="Z77" i="2" s="1"/>
  <c r="Y78" i="2"/>
  <c r="Z78" i="2" s="1"/>
  <c r="Y79" i="2"/>
  <c r="Z79" i="2" s="1"/>
  <c r="Y80" i="2"/>
  <c r="Z80" i="2" s="1"/>
  <c r="Y81" i="2"/>
  <c r="Z81" i="2" s="1"/>
  <c r="Y82" i="2"/>
  <c r="Z82" i="2" s="1"/>
  <c r="Y83" i="2"/>
  <c r="Z83" i="2" s="1"/>
  <c r="Y84" i="2"/>
  <c r="Z84" i="2" s="1"/>
  <c r="Y85" i="2"/>
  <c r="Z85" i="2" s="1"/>
  <c r="Y86" i="2"/>
  <c r="Z86" i="2" s="1"/>
  <c r="Y87" i="2"/>
  <c r="Z87" i="2" s="1"/>
  <c r="Y88" i="2"/>
  <c r="Z88" i="2" s="1"/>
  <c r="Y89" i="2"/>
  <c r="Z89" i="2" s="1"/>
  <c r="Y90" i="2"/>
  <c r="Z90" i="2" s="1"/>
  <c r="Y91" i="2"/>
  <c r="Z91" i="2" s="1"/>
  <c r="Y92" i="2"/>
  <c r="Z92" i="2" s="1"/>
  <c r="Y93" i="2"/>
  <c r="Z93" i="2" s="1"/>
  <c r="Y94" i="2"/>
  <c r="Z94" i="2" s="1"/>
  <c r="Y12" i="2"/>
  <c r="Z12" i="2" s="1"/>
  <c r="W13" i="2"/>
  <c r="X13" i="2" s="1"/>
  <c r="W14" i="2"/>
  <c r="X14" i="2" s="1"/>
  <c r="W15" i="2"/>
  <c r="X15" i="2" s="1"/>
  <c r="W16" i="2"/>
  <c r="X16" i="2" s="1"/>
  <c r="W17" i="2"/>
  <c r="X17" i="2" s="1"/>
  <c r="W18" i="2"/>
  <c r="X18" i="2" s="1"/>
  <c r="W19" i="2"/>
  <c r="X19" i="2" s="1"/>
  <c r="W20" i="2"/>
  <c r="X20" i="2" s="1"/>
  <c r="W21" i="2"/>
  <c r="X21" i="2" s="1"/>
  <c r="W22" i="2"/>
  <c r="X22" i="2" s="1"/>
  <c r="W23" i="2"/>
  <c r="X23" i="2" s="1"/>
  <c r="W24" i="2"/>
  <c r="X24" i="2" s="1"/>
  <c r="W25" i="2"/>
  <c r="X25" i="2" s="1"/>
  <c r="W26" i="2"/>
  <c r="X26" i="2" s="1"/>
  <c r="W27" i="2"/>
  <c r="X27" i="2" s="1"/>
  <c r="W28" i="2"/>
  <c r="X28" i="2" s="1"/>
  <c r="W29" i="2"/>
  <c r="X29" i="2" s="1"/>
  <c r="W30" i="2"/>
  <c r="X30" i="2" s="1"/>
  <c r="W31" i="2"/>
  <c r="X31" i="2" s="1"/>
  <c r="W32" i="2"/>
  <c r="X32" i="2" s="1"/>
  <c r="W33" i="2"/>
  <c r="X33" i="2" s="1"/>
  <c r="W34" i="2"/>
  <c r="X34" i="2" s="1"/>
  <c r="W35" i="2"/>
  <c r="X35" i="2" s="1"/>
  <c r="W36" i="2"/>
  <c r="X36" i="2" s="1"/>
  <c r="W37" i="2"/>
  <c r="X37" i="2" s="1"/>
  <c r="W38" i="2"/>
  <c r="X38" i="2" s="1"/>
  <c r="W39" i="2"/>
  <c r="X39" i="2" s="1"/>
  <c r="W40" i="2"/>
  <c r="X40" i="2" s="1"/>
  <c r="W41" i="2"/>
  <c r="X41" i="2" s="1"/>
  <c r="W42" i="2"/>
  <c r="X42" i="2" s="1"/>
  <c r="W43" i="2"/>
  <c r="X43" i="2" s="1"/>
  <c r="W44" i="2"/>
  <c r="X44" i="2" s="1"/>
  <c r="W45" i="2"/>
  <c r="X45" i="2" s="1"/>
  <c r="W46" i="2"/>
  <c r="X46" i="2" s="1"/>
  <c r="W47" i="2"/>
  <c r="X47" i="2" s="1"/>
  <c r="W48" i="2"/>
  <c r="X48" i="2" s="1"/>
  <c r="W49" i="2"/>
  <c r="X49" i="2" s="1"/>
  <c r="W50" i="2"/>
  <c r="X50" i="2" s="1"/>
  <c r="W51" i="2"/>
  <c r="X51" i="2" s="1"/>
  <c r="W52" i="2"/>
  <c r="X52" i="2" s="1"/>
  <c r="W53" i="2"/>
  <c r="X53" i="2" s="1"/>
  <c r="W54" i="2"/>
  <c r="X54" i="2" s="1"/>
  <c r="W55" i="2"/>
  <c r="X55" i="2" s="1"/>
  <c r="W56" i="2"/>
  <c r="X56" i="2" s="1"/>
  <c r="W57" i="2"/>
  <c r="X57" i="2" s="1"/>
  <c r="W58" i="2"/>
  <c r="X58" i="2" s="1"/>
  <c r="W59" i="2"/>
  <c r="X59" i="2" s="1"/>
  <c r="W60" i="2"/>
  <c r="X60" i="2" s="1"/>
  <c r="W61" i="2"/>
  <c r="X61" i="2" s="1"/>
  <c r="W62" i="2"/>
  <c r="X62" i="2" s="1"/>
  <c r="W63" i="2"/>
  <c r="X63" i="2" s="1"/>
  <c r="W64" i="2"/>
  <c r="X64" i="2" s="1"/>
  <c r="W65" i="2"/>
  <c r="X65" i="2" s="1"/>
  <c r="W66" i="2"/>
  <c r="X66" i="2" s="1"/>
  <c r="W67" i="2"/>
  <c r="X67" i="2" s="1"/>
  <c r="W68" i="2"/>
  <c r="X68" i="2" s="1"/>
  <c r="W69" i="2"/>
  <c r="X69" i="2" s="1"/>
  <c r="W70" i="2"/>
  <c r="X70" i="2" s="1"/>
  <c r="W71" i="2"/>
  <c r="X71" i="2" s="1"/>
  <c r="W72" i="2"/>
  <c r="X72" i="2" s="1"/>
  <c r="W73" i="2"/>
  <c r="X73" i="2" s="1"/>
  <c r="W74" i="2"/>
  <c r="X74" i="2" s="1"/>
  <c r="W75" i="2"/>
  <c r="X75" i="2" s="1"/>
  <c r="W76" i="2"/>
  <c r="X76" i="2" s="1"/>
  <c r="W77" i="2"/>
  <c r="X77" i="2" s="1"/>
  <c r="W78" i="2"/>
  <c r="X78" i="2" s="1"/>
  <c r="W79" i="2"/>
  <c r="X79" i="2" s="1"/>
  <c r="W80" i="2"/>
  <c r="X80" i="2" s="1"/>
  <c r="W81" i="2"/>
  <c r="X81" i="2" s="1"/>
  <c r="W82" i="2"/>
  <c r="X82" i="2" s="1"/>
  <c r="W83" i="2"/>
  <c r="X83" i="2" s="1"/>
  <c r="W84" i="2"/>
  <c r="X84" i="2" s="1"/>
  <c r="W85" i="2"/>
  <c r="X85" i="2" s="1"/>
  <c r="W86" i="2"/>
  <c r="X86" i="2" s="1"/>
  <c r="W87" i="2"/>
  <c r="X87" i="2" s="1"/>
  <c r="W88" i="2"/>
  <c r="X88" i="2" s="1"/>
  <c r="W89" i="2"/>
  <c r="X89" i="2" s="1"/>
  <c r="W90" i="2"/>
  <c r="X90" i="2" s="1"/>
  <c r="W91" i="2"/>
  <c r="X91" i="2" s="1"/>
  <c r="W92" i="2"/>
  <c r="X92" i="2" s="1"/>
  <c r="W93" i="2"/>
  <c r="X93" i="2" s="1"/>
  <c r="W94" i="2"/>
  <c r="X94" i="2" s="1"/>
  <c r="W12" i="2"/>
  <c r="X12" i="2" s="1"/>
  <c r="U13" i="2"/>
  <c r="V13" i="2" s="1"/>
  <c r="U14" i="2"/>
  <c r="V14" i="2" s="1"/>
  <c r="U15" i="2"/>
  <c r="V15" i="2" s="1"/>
  <c r="U16" i="2"/>
  <c r="V16" i="2" s="1"/>
  <c r="U17" i="2"/>
  <c r="V17" i="2" s="1"/>
  <c r="U18" i="2"/>
  <c r="V18" i="2" s="1"/>
  <c r="U19" i="2"/>
  <c r="V19" i="2" s="1"/>
  <c r="U20" i="2"/>
  <c r="V20" i="2" s="1"/>
  <c r="U21" i="2"/>
  <c r="V21" i="2" s="1"/>
  <c r="U22" i="2"/>
  <c r="V22" i="2" s="1"/>
  <c r="U23" i="2"/>
  <c r="V23" i="2" s="1"/>
  <c r="U24" i="2"/>
  <c r="V24" i="2" s="1"/>
  <c r="U25" i="2"/>
  <c r="V25" i="2" s="1"/>
  <c r="U26" i="2"/>
  <c r="V26" i="2" s="1"/>
  <c r="U27" i="2"/>
  <c r="V27" i="2" s="1"/>
  <c r="U28" i="2"/>
  <c r="V28" i="2" s="1"/>
  <c r="U29" i="2"/>
  <c r="V29" i="2" s="1"/>
  <c r="U30" i="2"/>
  <c r="V30" i="2" s="1"/>
  <c r="U31" i="2"/>
  <c r="V31" i="2" s="1"/>
  <c r="U32" i="2"/>
  <c r="V32" i="2" s="1"/>
  <c r="U33" i="2"/>
  <c r="V33" i="2" s="1"/>
  <c r="U34" i="2"/>
  <c r="V34" i="2" s="1"/>
  <c r="U35" i="2"/>
  <c r="V35" i="2" s="1"/>
  <c r="U36" i="2"/>
  <c r="V36" i="2" s="1"/>
  <c r="U37" i="2"/>
  <c r="V37" i="2" s="1"/>
  <c r="U38" i="2"/>
  <c r="V38" i="2" s="1"/>
  <c r="U39" i="2"/>
  <c r="V39" i="2" s="1"/>
  <c r="U40" i="2"/>
  <c r="V40" i="2" s="1"/>
  <c r="U41" i="2"/>
  <c r="V41" i="2" s="1"/>
  <c r="U42" i="2"/>
  <c r="V42" i="2" s="1"/>
  <c r="U43" i="2"/>
  <c r="V43" i="2" s="1"/>
  <c r="U44" i="2"/>
  <c r="V44" i="2" s="1"/>
  <c r="U45" i="2"/>
  <c r="V45" i="2" s="1"/>
  <c r="U46" i="2"/>
  <c r="V46" i="2" s="1"/>
  <c r="U47" i="2"/>
  <c r="V47" i="2" s="1"/>
  <c r="U48" i="2"/>
  <c r="V48" i="2" s="1"/>
  <c r="U49" i="2"/>
  <c r="V49" i="2" s="1"/>
  <c r="U50" i="2"/>
  <c r="V50" i="2" s="1"/>
  <c r="U51" i="2"/>
  <c r="V51" i="2" s="1"/>
  <c r="U52" i="2"/>
  <c r="V52" i="2" s="1"/>
  <c r="U53" i="2"/>
  <c r="V53" i="2" s="1"/>
  <c r="U54" i="2"/>
  <c r="V54" i="2" s="1"/>
  <c r="U55" i="2"/>
  <c r="V55" i="2" s="1"/>
  <c r="U56" i="2"/>
  <c r="V56" i="2" s="1"/>
  <c r="U57" i="2"/>
  <c r="V57" i="2" s="1"/>
  <c r="U58" i="2"/>
  <c r="V58" i="2" s="1"/>
  <c r="U59" i="2"/>
  <c r="V59" i="2" s="1"/>
  <c r="U60" i="2"/>
  <c r="V60" i="2" s="1"/>
  <c r="U61" i="2"/>
  <c r="V61" i="2" s="1"/>
  <c r="U62" i="2"/>
  <c r="V62" i="2" s="1"/>
  <c r="U63" i="2"/>
  <c r="V63" i="2" s="1"/>
  <c r="U64" i="2"/>
  <c r="V64" i="2" s="1"/>
  <c r="U65" i="2"/>
  <c r="V65" i="2" s="1"/>
  <c r="U66" i="2"/>
  <c r="V66" i="2" s="1"/>
  <c r="U67" i="2"/>
  <c r="V67" i="2" s="1"/>
  <c r="U68" i="2"/>
  <c r="V68" i="2" s="1"/>
  <c r="U69" i="2"/>
  <c r="V69" i="2" s="1"/>
  <c r="U70" i="2"/>
  <c r="V70" i="2" s="1"/>
  <c r="U71" i="2"/>
  <c r="V71" i="2" s="1"/>
  <c r="U72" i="2"/>
  <c r="V72" i="2" s="1"/>
  <c r="U73" i="2"/>
  <c r="V73" i="2" s="1"/>
  <c r="U74" i="2"/>
  <c r="V74" i="2" s="1"/>
  <c r="U75" i="2"/>
  <c r="V75" i="2" s="1"/>
  <c r="U76" i="2"/>
  <c r="V76" i="2" s="1"/>
  <c r="U77" i="2"/>
  <c r="V77" i="2" s="1"/>
  <c r="U78" i="2"/>
  <c r="V78" i="2" s="1"/>
  <c r="U79" i="2"/>
  <c r="V79" i="2" s="1"/>
  <c r="U80" i="2"/>
  <c r="V80" i="2" s="1"/>
  <c r="U81" i="2"/>
  <c r="V81" i="2" s="1"/>
  <c r="U82" i="2"/>
  <c r="V82" i="2" s="1"/>
  <c r="U83" i="2"/>
  <c r="V83" i="2" s="1"/>
  <c r="U84" i="2"/>
  <c r="V84" i="2" s="1"/>
  <c r="U85" i="2"/>
  <c r="V85" i="2" s="1"/>
  <c r="U86" i="2"/>
  <c r="V86" i="2" s="1"/>
  <c r="U87" i="2"/>
  <c r="V87" i="2" s="1"/>
  <c r="U88" i="2"/>
  <c r="V88" i="2" s="1"/>
  <c r="U89" i="2"/>
  <c r="V89" i="2" s="1"/>
  <c r="U90" i="2"/>
  <c r="V90" i="2" s="1"/>
  <c r="U91" i="2"/>
  <c r="V91" i="2" s="1"/>
  <c r="U92" i="2"/>
  <c r="V92" i="2" s="1"/>
  <c r="U93" i="2"/>
  <c r="V93" i="2" s="1"/>
  <c r="U94" i="2"/>
  <c r="V94" i="2" s="1"/>
  <c r="U12" i="2"/>
  <c r="V12" i="2" s="1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7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D8" i="5"/>
  <c r="AD9" i="5"/>
  <c r="AD10" i="5"/>
  <c r="AD11" i="5"/>
  <c r="AD12" i="5"/>
  <c r="AD13" i="5"/>
  <c r="AD14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65" i="5"/>
  <c r="AD166" i="5"/>
  <c r="AD167" i="5"/>
  <c r="AD168" i="5"/>
  <c r="AD169" i="5"/>
  <c r="AD170" i="5"/>
  <c r="AD171" i="5"/>
  <c r="AD172" i="5"/>
  <c r="AD173" i="5"/>
  <c r="AD174" i="5"/>
  <c r="AD175" i="5"/>
  <c r="AD176" i="5"/>
  <c r="AD177" i="5"/>
  <c r="AD178" i="5"/>
  <c r="AD179" i="5"/>
  <c r="AD180" i="5"/>
  <c r="AD181" i="5"/>
  <c r="AD182" i="5"/>
  <c r="AD183" i="5"/>
  <c r="AD184" i="5"/>
  <c r="AD185" i="5"/>
  <c r="AD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04" i="5"/>
  <c r="AD205" i="5"/>
  <c r="AD206" i="5"/>
  <c r="AD207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224" i="5"/>
  <c r="AD225" i="5"/>
  <c r="AD226" i="5"/>
  <c r="AD227" i="5"/>
  <c r="AD228" i="5"/>
  <c r="AD229" i="5"/>
  <c r="AD230" i="5"/>
  <c r="AD231" i="5"/>
  <c r="AD232" i="5"/>
  <c r="AD233" i="5"/>
  <c r="AD234" i="5"/>
  <c r="AD235" i="5"/>
  <c r="AD236" i="5"/>
  <c r="AD7" i="5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B102" i="5"/>
  <c r="AC102" i="5" s="1"/>
  <c r="AB103" i="5"/>
  <c r="AC103" i="5" s="1"/>
  <c r="AB104" i="5"/>
  <c r="AC104" i="5" s="1"/>
  <c r="AB105" i="5"/>
  <c r="AC105" i="5" s="1"/>
  <c r="AB106" i="5"/>
  <c r="AC106" i="5" s="1"/>
  <c r="AB107" i="5"/>
  <c r="AC107" i="5" s="1"/>
  <c r="AB108" i="5"/>
  <c r="AC108" i="5" s="1"/>
  <c r="AB109" i="5"/>
  <c r="AC109" i="5" s="1"/>
  <c r="AB110" i="5"/>
  <c r="AC110" i="5" s="1"/>
  <c r="AB111" i="5"/>
  <c r="AC111" i="5" s="1"/>
  <c r="AB112" i="5"/>
  <c r="AC112" i="5" s="1"/>
  <c r="AB113" i="5"/>
  <c r="AC113" i="5" s="1"/>
  <c r="AB114" i="5"/>
  <c r="AC114" i="5" s="1"/>
  <c r="AB115" i="5"/>
  <c r="AC115" i="5" s="1"/>
  <c r="AB116" i="5"/>
  <c r="AC116" i="5" s="1"/>
  <c r="AB117" i="5"/>
  <c r="AC117" i="5" s="1"/>
  <c r="AB118" i="5"/>
  <c r="AC118" i="5" s="1"/>
  <c r="AB119" i="5"/>
  <c r="AC119" i="5" s="1"/>
  <c r="AB120" i="5"/>
  <c r="AC120" i="5" s="1"/>
  <c r="AB121" i="5"/>
  <c r="AC121" i="5" s="1"/>
  <c r="AB122" i="5"/>
  <c r="AC122" i="5" s="1"/>
  <c r="AB123" i="5"/>
  <c r="AC123" i="5" s="1"/>
  <c r="AB124" i="5"/>
  <c r="AC124" i="5" s="1"/>
  <c r="AB125" i="5"/>
  <c r="AC125" i="5" s="1"/>
  <c r="AB126" i="5"/>
  <c r="AC126" i="5" s="1"/>
  <c r="AB127" i="5"/>
  <c r="AC127" i="5" s="1"/>
  <c r="AB128" i="5"/>
  <c r="AC128" i="5" s="1"/>
  <c r="AB129" i="5"/>
  <c r="AC129" i="5" s="1"/>
  <c r="AB130" i="5"/>
  <c r="AC130" i="5" s="1"/>
  <c r="AB131" i="5"/>
  <c r="AC131" i="5" s="1"/>
  <c r="AB132" i="5"/>
  <c r="AC132" i="5" s="1"/>
  <c r="AB133" i="5"/>
  <c r="AC133" i="5" s="1"/>
  <c r="AB134" i="5"/>
  <c r="AC134" i="5" s="1"/>
  <c r="AB135" i="5"/>
  <c r="AC135" i="5" s="1"/>
  <c r="AB136" i="5"/>
  <c r="AC136" i="5" s="1"/>
  <c r="AB137" i="5"/>
  <c r="AC137" i="5" s="1"/>
  <c r="AB138" i="5"/>
  <c r="AC138" i="5" s="1"/>
  <c r="AB139" i="5"/>
  <c r="AC139" i="5" s="1"/>
  <c r="AB140" i="5"/>
  <c r="AC140" i="5" s="1"/>
  <c r="AB141" i="5"/>
  <c r="AC141" i="5" s="1"/>
  <c r="AB142" i="5"/>
  <c r="AC142" i="5" s="1"/>
  <c r="AB143" i="5"/>
  <c r="AC143" i="5" s="1"/>
  <c r="AB144" i="5"/>
  <c r="AC144" i="5" s="1"/>
  <c r="AB145" i="5"/>
  <c r="AC145" i="5" s="1"/>
  <c r="AB146" i="5"/>
  <c r="AC146" i="5" s="1"/>
  <c r="AB147" i="5"/>
  <c r="AC147" i="5" s="1"/>
  <c r="AB148" i="5"/>
  <c r="AC148" i="5" s="1"/>
  <c r="AB149" i="5"/>
  <c r="AC149" i="5" s="1"/>
  <c r="AB150" i="5"/>
  <c r="AC150" i="5" s="1"/>
  <c r="AB151" i="5"/>
  <c r="AC151" i="5" s="1"/>
  <c r="AB152" i="5"/>
  <c r="AC152" i="5" s="1"/>
  <c r="AB153" i="5"/>
  <c r="AC153" i="5" s="1"/>
  <c r="AB154" i="5"/>
  <c r="AC154" i="5" s="1"/>
  <c r="AB155" i="5"/>
  <c r="AC155" i="5" s="1"/>
  <c r="AB156" i="5"/>
  <c r="AC156" i="5" s="1"/>
  <c r="AB157" i="5"/>
  <c r="AC157" i="5" s="1"/>
  <c r="AB158" i="5"/>
  <c r="AC158" i="5" s="1"/>
  <c r="AB159" i="5"/>
  <c r="AC159" i="5" s="1"/>
  <c r="AB160" i="5"/>
  <c r="AC160" i="5" s="1"/>
  <c r="AB161" i="5"/>
  <c r="AC161" i="5" s="1"/>
  <c r="AB162" i="5"/>
  <c r="AC162" i="5" s="1"/>
  <c r="AB163" i="5"/>
  <c r="AC163" i="5" s="1"/>
  <c r="AB164" i="5"/>
  <c r="AC164" i="5" s="1"/>
  <c r="AB165" i="5"/>
  <c r="AC165" i="5" s="1"/>
  <c r="AB166" i="5"/>
  <c r="AC166" i="5" s="1"/>
  <c r="AB167" i="5"/>
  <c r="AC167" i="5" s="1"/>
  <c r="AB168" i="5"/>
  <c r="AC168" i="5" s="1"/>
  <c r="AB169" i="5"/>
  <c r="AC169" i="5" s="1"/>
  <c r="AB170" i="5"/>
  <c r="AC170" i="5" s="1"/>
  <c r="AB171" i="5"/>
  <c r="AC171" i="5" s="1"/>
  <c r="AB172" i="5"/>
  <c r="AC172" i="5" s="1"/>
  <c r="AB173" i="5"/>
  <c r="AC173" i="5" s="1"/>
  <c r="AB174" i="5"/>
  <c r="AC174" i="5" s="1"/>
  <c r="AB175" i="5"/>
  <c r="AC175" i="5" s="1"/>
  <c r="AB176" i="5"/>
  <c r="AC176" i="5" s="1"/>
  <c r="AB177" i="5"/>
  <c r="AC177" i="5" s="1"/>
  <c r="AB178" i="5"/>
  <c r="AC178" i="5" s="1"/>
  <c r="AB179" i="5"/>
  <c r="AC179" i="5" s="1"/>
  <c r="AB180" i="5"/>
  <c r="AC180" i="5" s="1"/>
  <c r="AB181" i="5"/>
  <c r="AC181" i="5" s="1"/>
  <c r="AB182" i="5"/>
  <c r="AC182" i="5" s="1"/>
  <c r="AB183" i="5"/>
  <c r="AC183" i="5" s="1"/>
  <c r="AB184" i="5"/>
  <c r="AC184" i="5" s="1"/>
  <c r="AB185" i="5"/>
  <c r="AC185" i="5" s="1"/>
  <c r="AB186" i="5"/>
  <c r="AC186" i="5" s="1"/>
  <c r="AB187" i="5"/>
  <c r="AC187" i="5" s="1"/>
  <c r="AB188" i="5"/>
  <c r="AC188" i="5" s="1"/>
  <c r="AB189" i="5"/>
  <c r="AC189" i="5" s="1"/>
  <c r="AB190" i="5"/>
  <c r="AC190" i="5" s="1"/>
  <c r="AB191" i="5"/>
  <c r="AC191" i="5" s="1"/>
  <c r="AB192" i="5"/>
  <c r="AC192" i="5" s="1"/>
  <c r="AB193" i="5"/>
  <c r="AC193" i="5" s="1"/>
  <c r="AB194" i="5"/>
  <c r="AC194" i="5" s="1"/>
  <c r="AB195" i="5"/>
  <c r="AC195" i="5" s="1"/>
  <c r="AB196" i="5"/>
  <c r="AC196" i="5" s="1"/>
  <c r="AB197" i="5"/>
  <c r="AC197" i="5" s="1"/>
  <c r="AB198" i="5"/>
  <c r="AC198" i="5" s="1"/>
  <c r="AB199" i="5"/>
  <c r="AC199" i="5" s="1"/>
  <c r="AB200" i="5"/>
  <c r="AC200" i="5" s="1"/>
  <c r="AB201" i="5"/>
  <c r="AC201" i="5" s="1"/>
  <c r="AB202" i="5"/>
  <c r="AC202" i="5" s="1"/>
  <c r="AB203" i="5"/>
  <c r="AC203" i="5" s="1"/>
  <c r="AB204" i="5"/>
  <c r="AC204" i="5" s="1"/>
  <c r="AB205" i="5"/>
  <c r="AC205" i="5" s="1"/>
  <c r="AB206" i="5"/>
  <c r="AC206" i="5" s="1"/>
  <c r="AB207" i="5"/>
  <c r="AC207" i="5" s="1"/>
  <c r="AB208" i="5"/>
  <c r="AC208" i="5" s="1"/>
  <c r="AB209" i="5"/>
  <c r="AC209" i="5" s="1"/>
  <c r="AB210" i="5"/>
  <c r="AC210" i="5" s="1"/>
  <c r="AB211" i="5"/>
  <c r="AC211" i="5" s="1"/>
  <c r="AB212" i="5"/>
  <c r="AC212" i="5" s="1"/>
  <c r="AB213" i="5"/>
  <c r="AC213" i="5" s="1"/>
  <c r="AB214" i="5"/>
  <c r="AC214" i="5" s="1"/>
  <c r="AB215" i="5"/>
  <c r="AC215" i="5" s="1"/>
  <c r="AB216" i="5"/>
  <c r="AC216" i="5" s="1"/>
  <c r="AB217" i="5"/>
  <c r="AC217" i="5" s="1"/>
  <c r="AB218" i="5"/>
  <c r="AC218" i="5" s="1"/>
  <c r="AB219" i="5"/>
  <c r="AC219" i="5" s="1"/>
  <c r="AB220" i="5"/>
  <c r="AC220" i="5" s="1"/>
  <c r="AB221" i="5"/>
  <c r="AC221" i="5" s="1"/>
  <c r="AB222" i="5"/>
  <c r="AC222" i="5" s="1"/>
  <c r="AB223" i="5"/>
  <c r="AC223" i="5" s="1"/>
  <c r="AB224" i="5"/>
  <c r="AC224" i="5" s="1"/>
  <c r="AB225" i="5"/>
  <c r="AC225" i="5" s="1"/>
  <c r="AB226" i="5"/>
  <c r="AC226" i="5" s="1"/>
  <c r="AB227" i="5"/>
  <c r="AC227" i="5" s="1"/>
  <c r="AB228" i="5"/>
  <c r="AC228" i="5" s="1"/>
  <c r="AB229" i="5"/>
  <c r="AC229" i="5" s="1"/>
  <c r="AB230" i="5"/>
  <c r="AC230" i="5" s="1"/>
  <c r="AB231" i="5"/>
  <c r="AC231" i="5" s="1"/>
  <c r="AB232" i="5"/>
  <c r="AC232" i="5" s="1"/>
  <c r="AB233" i="5"/>
  <c r="AC233" i="5" s="1"/>
  <c r="AB234" i="5"/>
  <c r="AC234" i="5" s="1"/>
  <c r="AB235" i="5"/>
  <c r="AC235" i="5" s="1"/>
  <c r="AB236" i="5"/>
  <c r="AC236" i="5" s="1"/>
  <c r="AB7" i="5"/>
  <c r="AC7" i="5" s="1"/>
  <c r="Z8" i="5"/>
  <c r="AA8" i="5" s="1"/>
  <c r="Z9" i="5"/>
  <c r="AA9" i="5" s="1"/>
  <c r="Z10" i="5"/>
  <c r="AA10" i="5" s="1"/>
  <c r="Z11" i="5"/>
  <c r="AA11" i="5" s="1"/>
  <c r="Z12" i="5"/>
  <c r="AA12" i="5" s="1"/>
  <c r="Z13" i="5"/>
  <c r="AA13" i="5" s="1"/>
  <c r="Z14" i="5"/>
  <c r="AA14" i="5" s="1"/>
  <c r="Z16" i="5"/>
  <c r="AA16" i="5" s="1"/>
  <c r="Z17" i="5"/>
  <c r="AA17" i="5" s="1"/>
  <c r="Z18" i="5"/>
  <c r="AA18" i="5" s="1"/>
  <c r="Z19" i="5"/>
  <c r="AA19" i="5" s="1"/>
  <c r="Z20" i="5"/>
  <c r="AA20" i="5" s="1"/>
  <c r="Z21" i="5"/>
  <c r="AA21" i="5" s="1"/>
  <c r="Z22" i="5"/>
  <c r="AA22" i="5" s="1"/>
  <c r="Z23" i="5"/>
  <c r="AA23" i="5" s="1"/>
  <c r="Z24" i="5"/>
  <c r="AA24" i="5" s="1"/>
  <c r="Z25" i="5"/>
  <c r="AA25" i="5" s="1"/>
  <c r="Z26" i="5"/>
  <c r="AA26" i="5" s="1"/>
  <c r="Z27" i="5"/>
  <c r="AA27" i="5" s="1"/>
  <c r="Z28" i="5"/>
  <c r="AA28" i="5" s="1"/>
  <c r="Z29" i="5"/>
  <c r="AA29" i="5" s="1"/>
  <c r="Z30" i="5"/>
  <c r="AA30" i="5" s="1"/>
  <c r="Z31" i="5"/>
  <c r="AA31" i="5" s="1"/>
  <c r="Z32" i="5"/>
  <c r="AA32" i="5" s="1"/>
  <c r="Z33" i="5"/>
  <c r="AA33" i="5" s="1"/>
  <c r="Z34" i="5"/>
  <c r="AA34" i="5" s="1"/>
  <c r="Z35" i="5"/>
  <c r="AA35" i="5" s="1"/>
  <c r="Z36" i="5"/>
  <c r="AA36" i="5" s="1"/>
  <c r="Z37" i="5"/>
  <c r="AA37" i="5" s="1"/>
  <c r="Z38" i="5"/>
  <c r="AA38" i="5" s="1"/>
  <c r="Z39" i="5"/>
  <c r="AA39" i="5" s="1"/>
  <c r="Z40" i="5"/>
  <c r="AA40" i="5" s="1"/>
  <c r="Z41" i="5"/>
  <c r="AA41" i="5" s="1"/>
  <c r="Z42" i="5"/>
  <c r="AA42" i="5" s="1"/>
  <c r="Z43" i="5"/>
  <c r="AA43" i="5" s="1"/>
  <c r="Z44" i="5"/>
  <c r="AA44" i="5" s="1"/>
  <c r="Z45" i="5"/>
  <c r="AA45" i="5" s="1"/>
  <c r="Z46" i="5"/>
  <c r="AA46" i="5" s="1"/>
  <c r="Z47" i="5"/>
  <c r="AA47" i="5" s="1"/>
  <c r="Z48" i="5"/>
  <c r="AA48" i="5" s="1"/>
  <c r="Z49" i="5"/>
  <c r="AA49" i="5" s="1"/>
  <c r="Z50" i="5"/>
  <c r="AA50" i="5" s="1"/>
  <c r="Z51" i="5"/>
  <c r="AA51" i="5" s="1"/>
  <c r="Z52" i="5"/>
  <c r="AA52" i="5" s="1"/>
  <c r="Z53" i="5"/>
  <c r="AA53" i="5" s="1"/>
  <c r="Z54" i="5"/>
  <c r="AA54" i="5" s="1"/>
  <c r="Z55" i="5"/>
  <c r="AA55" i="5" s="1"/>
  <c r="Z56" i="5"/>
  <c r="AA56" i="5" s="1"/>
  <c r="Z57" i="5"/>
  <c r="AA57" i="5" s="1"/>
  <c r="Z58" i="5"/>
  <c r="AA58" i="5" s="1"/>
  <c r="Z59" i="5"/>
  <c r="AA59" i="5" s="1"/>
  <c r="Z60" i="5"/>
  <c r="AA60" i="5" s="1"/>
  <c r="Z61" i="5"/>
  <c r="AA61" i="5" s="1"/>
  <c r="Z62" i="5"/>
  <c r="AA62" i="5" s="1"/>
  <c r="Z63" i="5"/>
  <c r="AA63" i="5" s="1"/>
  <c r="Z64" i="5"/>
  <c r="AA64" i="5" s="1"/>
  <c r="Z65" i="5"/>
  <c r="AA65" i="5" s="1"/>
  <c r="Z66" i="5"/>
  <c r="AA66" i="5" s="1"/>
  <c r="Z67" i="5"/>
  <c r="AA67" i="5" s="1"/>
  <c r="Z68" i="5"/>
  <c r="AA68" i="5" s="1"/>
  <c r="Z69" i="5"/>
  <c r="AA69" i="5" s="1"/>
  <c r="Z70" i="5"/>
  <c r="AA70" i="5" s="1"/>
  <c r="Z71" i="5"/>
  <c r="AA71" i="5" s="1"/>
  <c r="Z72" i="5"/>
  <c r="AA72" i="5" s="1"/>
  <c r="Z73" i="5"/>
  <c r="AA73" i="5" s="1"/>
  <c r="Z74" i="5"/>
  <c r="AA74" i="5" s="1"/>
  <c r="Z75" i="5"/>
  <c r="AA75" i="5" s="1"/>
  <c r="Z76" i="5"/>
  <c r="AA76" i="5" s="1"/>
  <c r="Z77" i="5"/>
  <c r="AA77" i="5" s="1"/>
  <c r="Z78" i="5"/>
  <c r="AA78" i="5" s="1"/>
  <c r="Z79" i="5"/>
  <c r="AA79" i="5" s="1"/>
  <c r="Z80" i="5"/>
  <c r="AA80" i="5" s="1"/>
  <c r="Z81" i="5"/>
  <c r="AA81" i="5" s="1"/>
  <c r="Z82" i="5"/>
  <c r="AA82" i="5" s="1"/>
  <c r="Z83" i="5"/>
  <c r="AA83" i="5" s="1"/>
  <c r="Z84" i="5"/>
  <c r="AA84" i="5" s="1"/>
  <c r="Z85" i="5"/>
  <c r="AA85" i="5" s="1"/>
  <c r="Z86" i="5"/>
  <c r="AA86" i="5" s="1"/>
  <c r="Z87" i="5"/>
  <c r="AA87" i="5" s="1"/>
  <c r="Z88" i="5"/>
  <c r="AA88" i="5" s="1"/>
  <c r="Z89" i="5"/>
  <c r="AA89" i="5" s="1"/>
  <c r="Z90" i="5"/>
  <c r="AA90" i="5" s="1"/>
  <c r="Z91" i="5"/>
  <c r="AA91" i="5" s="1"/>
  <c r="Z92" i="5"/>
  <c r="AA92" i="5" s="1"/>
  <c r="Z93" i="5"/>
  <c r="AA93" i="5" s="1"/>
  <c r="Z94" i="5"/>
  <c r="AA94" i="5" s="1"/>
  <c r="Z95" i="5"/>
  <c r="AA95" i="5" s="1"/>
  <c r="Z96" i="5"/>
  <c r="AA96" i="5" s="1"/>
  <c r="Z97" i="5"/>
  <c r="AA97" i="5" s="1"/>
  <c r="Z98" i="5"/>
  <c r="AA98" i="5" s="1"/>
  <c r="Z99" i="5"/>
  <c r="AA99" i="5" s="1"/>
  <c r="Z100" i="5"/>
  <c r="AA100" i="5" s="1"/>
  <c r="Z101" i="5"/>
  <c r="AA101" i="5" s="1"/>
  <c r="Z102" i="5"/>
  <c r="AA102" i="5" s="1"/>
  <c r="Z103" i="5"/>
  <c r="AA103" i="5" s="1"/>
  <c r="Z104" i="5"/>
  <c r="AA104" i="5" s="1"/>
  <c r="Z105" i="5"/>
  <c r="AA105" i="5" s="1"/>
  <c r="Z106" i="5"/>
  <c r="AA106" i="5" s="1"/>
  <c r="Z107" i="5"/>
  <c r="AA107" i="5" s="1"/>
  <c r="Z108" i="5"/>
  <c r="AA108" i="5" s="1"/>
  <c r="Z109" i="5"/>
  <c r="AA109" i="5" s="1"/>
  <c r="Z110" i="5"/>
  <c r="AA110" i="5" s="1"/>
  <c r="Z111" i="5"/>
  <c r="AA111" i="5" s="1"/>
  <c r="Z112" i="5"/>
  <c r="AA112" i="5" s="1"/>
  <c r="Z113" i="5"/>
  <c r="AA113" i="5" s="1"/>
  <c r="Z114" i="5"/>
  <c r="AA114" i="5" s="1"/>
  <c r="Z115" i="5"/>
  <c r="AA115" i="5" s="1"/>
  <c r="Z116" i="5"/>
  <c r="AA116" i="5" s="1"/>
  <c r="Z117" i="5"/>
  <c r="AA117" i="5" s="1"/>
  <c r="Z118" i="5"/>
  <c r="AA118" i="5" s="1"/>
  <c r="Z119" i="5"/>
  <c r="AA119" i="5" s="1"/>
  <c r="Z120" i="5"/>
  <c r="AA120" i="5" s="1"/>
  <c r="Z121" i="5"/>
  <c r="AA121" i="5" s="1"/>
  <c r="Z122" i="5"/>
  <c r="AA122" i="5" s="1"/>
  <c r="Z123" i="5"/>
  <c r="AA123" i="5" s="1"/>
  <c r="Z124" i="5"/>
  <c r="AA124" i="5" s="1"/>
  <c r="Z125" i="5"/>
  <c r="AA125" i="5" s="1"/>
  <c r="Z126" i="5"/>
  <c r="AA126" i="5" s="1"/>
  <c r="Z127" i="5"/>
  <c r="AA127" i="5" s="1"/>
  <c r="Z128" i="5"/>
  <c r="AA128" i="5" s="1"/>
  <c r="Z129" i="5"/>
  <c r="AA129" i="5" s="1"/>
  <c r="Z130" i="5"/>
  <c r="AA130" i="5" s="1"/>
  <c r="Z131" i="5"/>
  <c r="AA131" i="5" s="1"/>
  <c r="Z132" i="5"/>
  <c r="AA132" i="5" s="1"/>
  <c r="Z133" i="5"/>
  <c r="AA133" i="5" s="1"/>
  <c r="Z134" i="5"/>
  <c r="AA134" i="5" s="1"/>
  <c r="Z135" i="5"/>
  <c r="AA135" i="5" s="1"/>
  <c r="Z136" i="5"/>
  <c r="AA136" i="5" s="1"/>
  <c r="Z137" i="5"/>
  <c r="AA137" i="5" s="1"/>
  <c r="Z138" i="5"/>
  <c r="AA138" i="5" s="1"/>
  <c r="Z139" i="5"/>
  <c r="AA139" i="5" s="1"/>
  <c r="Z140" i="5"/>
  <c r="AA140" i="5" s="1"/>
  <c r="Z141" i="5"/>
  <c r="AA141" i="5" s="1"/>
  <c r="Z142" i="5"/>
  <c r="AA142" i="5" s="1"/>
  <c r="Z143" i="5"/>
  <c r="AA143" i="5" s="1"/>
  <c r="Z144" i="5"/>
  <c r="AA144" i="5" s="1"/>
  <c r="Z145" i="5"/>
  <c r="AA145" i="5" s="1"/>
  <c r="Z146" i="5"/>
  <c r="AA146" i="5" s="1"/>
  <c r="Z147" i="5"/>
  <c r="AA147" i="5" s="1"/>
  <c r="Z148" i="5"/>
  <c r="AA148" i="5" s="1"/>
  <c r="Z149" i="5"/>
  <c r="AA149" i="5" s="1"/>
  <c r="Z150" i="5"/>
  <c r="AA150" i="5" s="1"/>
  <c r="Z151" i="5"/>
  <c r="AA151" i="5" s="1"/>
  <c r="Z152" i="5"/>
  <c r="AA152" i="5" s="1"/>
  <c r="Z153" i="5"/>
  <c r="AA153" i="5" s="1"/>
  <c r="Z154" i="5"/>
  <c r="AA154" i="5" s="1"/>
  <c r="Z155" i="5"/>
  <c r="AA155" i="5" s="1"/>
  <c r="Z156" i="5"/>
  <c r="AA156" i="5" s="1"/>
  <c r="Z157" i="5"/>
  <c r="AA157" i="5" s="1"/>
  <c r="Z158" i="5"/>
  <c r="AA158" i="5" s="1"/>
  <c r="Z159" i="5"/>
  <c r="AA159" i="5" s="1"/>
  <c r="Z160" i="5"/>
  <c r="AA160" i="5" s="1"/>
  <c r="Z161" i="5"/>
  <c r="AA161" i="5" s="1"/>
  <c r="Z162" i="5"/>
  <c r="AA162" i="5" s="1"/>
  <c r="Z163" i="5"/>
  <c r="AA163" i="5" s="1"/>
  <c r="Z164" i="5"/>
  <c r="AA164" i="5" s="1"/>
  <c r="Z165" i="5"/>
  <c r="AA165" i="5" s="1"/>
  <c r="Z166" i="5"/>
  <c r="AA166" i="5" s="1"/>
  <c r="Z167" i="5"/>
  <c r="AA167" i="5" s="1"/>
  <c r="Z168" i="5"/>
  <c r="AA168" i="5" s="1"/>
  <c r="Z169" i="5"/>
  <c r="AA169" i="5" s="1"/>
  <c r="Z170" i="5"/>
  <c r="AA170" i="5" s="1"/>
  <c r="Z171" i="5"/>
  <c r="AA171" i="5" s="1"/>
  <c r="Z172" i="5"/>
  <c r="AA172" i="5" s="1"/>
  <c r="Z173" i="5"/>
  <c r="AA173" i="5" s="1"/>
  <c r="Z174" i="5"/>
  <c r="AA174" i="5" s="1"/>
  <c r="Z175" i="5"/>
  <c r="AA175" i="5" s="1"/>
  <c r="Z176" i="5"/>
  <c r="AA176" i="5" s="1"/>
  <c r="Z177" i="5"/>
  <c r="AA177" i="5" s="1"/>
  <c r="Z178" i="5"/>
  <c r="AA178" i="5" s="1"/>
  <c r="Z179" i="5"/>
  <c r="AA179" i="5" s="1"/>
  <c r="Z180" i="5"/>
  <c r="AA180" i="5" s="1"/>
  <c r="Z181" i="5"/>
  <c r="AA181" i="5" s="1"/>
  <c r="Z182" i="5"/>
  <c r="AA182" i="5" s="1"/>
  <c r="Z183" i="5"/>
  <c r="AA183" i="5" s="1"/>
  <c r="Z184" i="5"/>
  <c r="AA184" i="5" s="1"/>
  <c r="Z185" i="5"/>
  <c r="AA185" i="5" s="1"/>
  <c r="Z186" i="5"/>
  <c r="AA186" i="5" s="1"/>
  <c r="Z187" i="5"/>
  <c r="AA187" i="5" s="1"/>
  <c r="Z188" i="5"/>
  <c r="AA188" i="5" s="1"/>
  <c r="Z189" i="5"/>
  <c r="AA189" i="5" s="1"/>
  <c r="Z190" i="5"/>
  <c r="AA190" i="5" s="1"/>
  <c r="Z191" i="5"/>
  <c r="AA191" i="5" s="1"/>
  <c r="Z192" i="5"/>
  <c r="AA192" i="5" s="1"/>
  <c r="Z193" i="5"/>
  <c r="AA193" i="5" s="1"/>
  <c r="Z194" i="5"/>
  <c r="AA194" i="5" s="1"/>
  <c r="Z195" i="5"/>
  <c r="AA195" i="5" s="1"/>
  <c r="Z196" i="5"/>
  <c r="AA196" i="5" s="1"/>
  <c r="Z197" i="5"/>
  <c r="AA197" i="5" s="1"/>
  <c r="Z198" i="5"/>
  <c r="AA198" i="5" s="1"/>
  <c r="Z199" i="5"/>
  <c r="AA199" i="5" s="1"/>
  <c r="Z200" i="5"/>
  <c r="AA200" i="5" s="1"/>
  <c r="Z201" i="5"/>
  <c r="AA201" i="5" s="1"/>
  <c r="Z202" i="5"/>
  <c r="AA202" i="5" s="1"/>
  <c r="Z203" i="5"/>
  <c r="AA203" i="5" s="1"/>
  <c r="Z204" i="5"/>
  <c r="AA204" i="5" s="1"/>
  <c r="Z205" i="5"/>
  <c r="AA205" i="5" s="1"/>
  <c r="Z206" i="5"/>
  <c r="AA206" i="5" s="1"/>
  <c r="Z207" i="5"/>
  <c r="AA207" i="5" s="1"/>
  <c r="Z208" i="5"/>
  <c r="AA208" i="5" s="1"/>
  <c r="Z209" i="5"/>
  <c r="AA209" i="5" s="1"/>
  <c r="Z210" i="5"/>
  <c r="AA210" i="5" s="1"/>
  <c r="Z211" i="5"/>
  <c r="AA211" i="5" s="1"/>
  <c r="Z212" i="5"/>
  <c r="AA212" i="5" s="1"/>
  <c r="Z213" i="5"/>
  <c r="AA213" i="5" s="1"/>
  <c r="Z214" i="5"/>
  <c r="AA214" i="5" s="1"/>
  <c r="Z215" i="5"/>
  <c r="AA215" i="5" s="1"/>
  <c r="Z216" i="5"/>
  <c r="AA216" i="5" s="1"/>
  <c r="Z217" i="5"/>
  <c r="AA217" i="5" s="1"/>
  <c r="Z218" i="5"/>
  <c r="AA218" i="5" s="1"/>
  <c r="Z219" i="5"/>
  <c r="AA219" i="5" s="1"/>
  <c r="Z220" i="5"/>
  <c r="AA220" i="5" s="1"/>
  <c r="Z221" i="5"/>
  <c r="AA221" i="5" s="1"/>
  <c r="Z222" i="5"/>
  <c r="AA222" i="5" s="1"/>
  <c r="Z223" i="5"/>
  <c r="AA223" i="5" s="1"/>
  <c r="Z224" i="5"/>
  <c r="AA224" i="5" s="1"/>
  <c r="Z225" i="5"/>
  <c r="AA225" i="5" s="1"/>
  <c r="Z226" i="5"/>
  <c r="AA226" i="5" s="1"/>
  <c r="Z227" i="5"/>
  <c r="AA227" i="5" s="1"/>
  <c r="Z228" i="5"/>
  <c r="AA228" i="5" s="1"/>
  <c r="Z229" i="5"/>
  <c r="AA229" i="5" s="1"/>
  <c r="Z230" i="5"/>
  <c r="AA230" i="5" s="1"/>
  <c r="Z231" i="5"/>
  <c r="AA231" i="5" s="1"/>
  <c r="Z232" i="5"/>
  <c r="AA232" i="5" s="1"/>
  <c r="Z233" i="5"/>
  <c r="AA233" i="5" s="1"/>
  <c r="Z234" i="5"/>
  <c r="AA234" i="5" s="1"/>
  <c r="Z235" i="5"/>
  <c r="AA235" i="5" s="1"/>
  <c r="Z236" i="5"/>
  <c r="AA236" i="5" s="1"/>
  <c r="Z7" i="5"/>
  <c r="AA7" i="5" s="1"/>
  <c r="X8" i="5"/>
  <c r="Y8" i="5" s="1"/>
  <c r="X9" i="5"/>
  <c r="Y9" i="5" s="1"/>
  <c r="X10" i="5"/>
  <c r="Y10" i="5" s="1"/>
  <c r="X11" i="5"/>
  <c r="Y11" i="5" s="1"/>
  <c r="X12" i="5"/>
  <c r="Y12" i="5" s="1"/>
  <c r="X13" i="5"/>
  <c r="Y13" i="5" s="1"/>
  <c r="X14" i="5"/>
  <c r="Y14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 s="1"/>
  <c r="X28" i="5"/>
  <c r="Y28" i="5" s="1"/>
  <c r="X29" i="5"/>
  <c r="Y29" i="5" s="1"/>
  <c r="X30" i="5"/>
  <c r="Y30" i="5" s="1"/>
  <c r="X31" i="5"/>
  <c r="Y31" i="5" s="1"/>
  <c r="X32" i="5"/>
  <c r="Y32" i="5" s="1"/>
  <c r="X33" i="5"/>
  <c r="Y33" i="5" s="1"/>
  <c r="X34" i="5"/>
  <c r="Y34" i="5" s="1"/>
  <c r="X35" i="5"/>
  <c r="Y35" i="5" s="1"/>
  <c r="X36" i="5"/>
  <c r="Y36" i="5" s="1"/>
  <c r="X37" i="5"/>
  <c r="Y37" i="5" s="1"/>
  <c r="X38" i="5"/>
  <c r="Y38" i="5" s="1"/>
  <c r="X39" i="5"/>
  <c r="Y39" i="5" s="1"/>
  <c r="X40" i="5"/>
  <c r="Y40" i="5" s="1"/>
  <c r="X41" i="5"/>
  <c r="Y41" i="5" s="1"/>
  <c r="X42" i="5"/>
  <c r="Y42" i="5" s="1"/>
  <c r="X43" i="5"/>
  <c r="Y43" i="5" s="1"/>
  <c r="X44" i="5"/>
  <c r="Y44" i="5" s="1"/>
  <c r="X45" i="5"/>
  <c r="Y45" i="5" s="1"/>
  <c r="X46" i="5"/>
  <c r="Y46" i="5" s="1"/>
  <c r="X47" i="5"/>
  <c r="Y47" i="5" s="1"/>
  <c r="X48" i="5"/>
  <c r="Y48" i="5" s="1"/>
  <c r="X49" i="5"/>
  <c r="Y49" i="5" s="1"/>
  <c r="X50" i="5"/>
  <c r="Y50" i="5" s="1"/>
  <c r="X51" i="5"/>
  <c r="Y51" i="5" s="1"/>
  <c r="X52" i="5"/>
  <c r="Y52" i="5" s="1"/>
  <c r="X53" i="5"/>
  <c r="Y53" i="5" s="1"/>
  <c r="X54" i="5"/>
  <c r="Y54" i="5" s="1"/>
  <c r="X55" i="5"/>
  <c r="Y55" i="5" s="1"/>
  <c r="X56" i="5"/>
  <c r="Y56" i="5" s="1"/>
  <c r="X57" i="5"/>
  <c r="Y57" i="5" s="1"/>
  <c r="X58" i="5"/>
  <c r="Y58" i="5" s="1"/>
  <c r="X59" i="5"/>
  <c r="Y59" i="5" s="1"/>
  <c r="X60" i="5"/>
  <c r="Y60" i="5" s="1"/>
  <c r="X61" i="5"/>
  <c r="Y61" i="5" s="1"/>
  <c r="X62" i="5"/>
  <c r="Y62" i="5" s="1"/>
  <c r="X63" i="5"/>
  <c r="Y63" i="5" s="1"/>
  <c r="X64" i="5"/>
  <c r="Y64" i="5" s="1"/>
  <c r="X65" i="5"/>
  <c r="Y65" i="5" s="1"/>
  <c r="X66" i="5"/>
  <c r="Y66" i="5" s="1"/>
  <c r="X67" i="5"/>
  <c r="Y67" i="5" s="1"/>
  <c r="X68" i="5"/>
  <c r="Y68" i="5" s="1"/>
  <c r="X69" i="5"/>
  <c r="Y69" i="5" s="1"/>
  <c r="X70" i="5"/>
  <c r="Y70" i="5" s="1"/>
  <c r="X71" i="5"/>
  <c r="Y71" i="5" s="1"/>
  <c r="X72" i="5"/>
  <c r="Y72" i="5" s="1"/>
  <c r="X73" i="5"/>
  <c r="Y73" i="5" s="1"/>
  <c r="X74" i="5"/>
  <c r="Y74" i="5" s="1"/>
  <c r="X75" i="5"/>
  <c r="Y75" i="5" s="1"/>
  <c r="X76" i="5"/>
  <c r="Y76" i="5" s="1"/>
  <c r="X77" i="5"/>
  <c r="Y77" i="5" s="1"/>
  <c r="X78" i="5"/>
  <c r="Y78" i="5" s="1"/>
  <c r="X79" i="5"/>
  <c r="Y79" i="5" s="1"/>
  <c r="X80" i="5"/>
  <c r="Y80" i="5" s="1"/>
  <c r="X81" i="5"/>
  <c r="Y81" i="5" s="1"/>
  <c r="X82" i="5"/>
  <c r="Y82" i="5" s="1"/>
  <c r="X83" i="5"/>
  <c r="Y83" i="5" s="1"/>
  <c r="X84" i="5"/>
  <c r="Y84" i="5" s="1"/>
  <c r="X85" i="5"/>
  <c r="Y85" i="5" s="1"/>
  <c r="X86" i="5"/>
  <c r="Y86" i="5" s="1"/>
  <c r="X87" i="5"/>
  <c r="Y87" i="5" s="1"/>
  <c r="X88" i="5"/>
  <c r="Y88" i="5" s="1"/>
  <c r="X89" i="5"/>
  <c r="Y89" i="5" s="1"/>
  <c r="X90" i="5"/>
  <c r="Y90" i="5" s="1"/>
  <c r="X91" i="5"/>
  <c r="Y91" i="5" s="1"/>
  <c r="X92" i="5"/>
  <c r="Y92" i="5" s="1"/>
  <c r="X93" i="5"/>
  <c r="Y93" i="5" s="1"/>
  <c r="X94" i="5"/>
  <c r="Y94" i="5" s="1"/>
  <c r="X95" i="5"/>
  <c r="Y95" i="5" s="1"/>
  <c r="X96" i="5"/>
  <c r="Y96" i="5" s="1"/>
  <c r="X97" i="5"/>
  <c r="Y97" i="5" s="1"/>
  <c r="X98" i="5"/>
  <c r="Y98" i="5" s="1"/>
  <c r="X99" i="5"/>
  <c r="Y99" i="5" s="1"/>
  <c r="X100" i="5"/>
  <c r="Y100" i="5" s="1"/>
  <c r="X101" i="5"/>
  <c r="Y101" i="5" s="1"/>
  <c r="X102" i="5"/>
  <c r="Y102" i="5" s="1"/>
  <c r="X103" i="5"/>
  <c r="Y103" i="5" s="1"/>
  <c r="X104" i="5"/>
  <c r="Y104" i="5" s="1"/>
  <c r="X105" i="5"/>
  <c r="Y105" i="5" s="1"/>
  <c r="X106" i="5"/>
  <c r="Y106" i="5" s="1"/>
  <c r="X107" i="5"/>
  <c r="Y107" i="5" s="1"/>
  <c r="X108" i="5"/>
  <c r="Y108" i="5" s="1"/>
  <c r="X109" i="5"/>
  <c r="Y109" i="5" s="1"/>
  <c r="X110" i="5"/>
  <c r="Y110" i="5" s="1"/>
  <c r="X111" i="5"/>
  <c r="Y111" i="5" s="1"/>
  <c r="X112" i="5"/>
  <c r="Y112" i="5" s="1"/>
  <c r="X113" i="5"/>
  <c r="Y113" i="5" s="1"/>
  <c r="X114" i="5"/>
  <c r="Y114" i="5" s="1"/>
  <c r="X115" i="5"/>
  <c r="Y115" i="5" s="1"/>
  <c r="X116" i="5"/>
  <c r="Y116" i="5" s="1"/>
  <c r="X117" i="5"/>
  <c r="Y117" i="5" s="1"/>
  <c r="X118" i="5"/>
  <c r="Y118" i="5" s="1"/>
  <c r="X119" i="5"/>
  <c r="Y119" i="5" s="1"/>
  <c r="X120" i="5"/>
  <c r="Y120" i="5" s="1"/>
  <c r="X121" i="5"/>
  <c r="Y121" i="5" s="1"/>
  <c r="X122" i="5"/>
  <c r="Y122" i="5" s="1"/>
  <c r="X123" i="5"/>
  <c r="Y123" i="5" s="1"/>
  <c r="X124" i="5"/>
  <c r="Y124" i="5" s="1"/>
  <c r="X125" i="5"/>
  <c r="Y125" i="5" s="1"/>
  <c r="X126" i="5"/>
  <c r="Y126" i="5" s="1"/>
  <c r="X127" i="5"/>
  <c r="Y127" i="5" s="1"/>
  <c r="X128" i="5"/>
  <c r="Y128" i="5" s="1"/>
  <c r="X129" i="5"/>
  <c r="Y129" i="5" s="1"/>
  <c r="X130" i="5"/>
  <c r="Y130" i="5" s="1"/>
  <c r="X131" i="5"/>
  <c r="Y131" i="5" s="1"/>
  <c r="X132" i="5"/>
  <c r="Y132" i="5" s="1"/>
  <c r="X133" i="5"/>
  <c r="Y133" i="5" s="1"/>
  <c r="X134" i="5"/>
  <c r="Y134" i="5" s="1"/>
  <c r="X135" i="5"/>
  <c r="Y135" i="5" s="1"/>
  <c r="X136" i="5"/>
  <c r="Y136" i="5" s="1"/>
  <c r="X137" i="5"/>
  <c r="Y137" i="5" s="1"/>
  <c r="X138" i="5"/>
  <c r="Y138" i="5" s="1"/>
  <c r="X139" i="5"/>
  <c r="Y139" i="5" s="1"/>
  <c r="X140" i="5"/>
  <c r="Y140" i="5" s="1"/>
  <c r="X141" i="5"/>
  <c r="Y141" i="5" s="1"/>
  <c r="X142" i="5"/>
  <c r="Y142" i="5" s="1"/>
  <c r="X143" i="5"/>
  <c r="Y143" i="5" s="1"/>
  <c r="X144" i="5"/>
  <c r="Y144" i="5" s="1"/>
  <c r="X145" i="5"/>
  <c r="Y145" i="5" s="1"/>
  <c r="X146" i="5"/>
  <c r="Y146" i="5" s="1"/>
  <c r="X147" i="5"/>
  <c r="Y147" i="5" s="1"/>
  <c r="X148" i="5"/>
  <c r="Y148" i="5" s="1"/>
  <c r="X149" i="5"/>
  <c r="Y149" i="5" s="1"/>
  <c r="X150" i="5"/>
  <c r="Y150" i="5" s="1"/>
  <c r="X151" i="5"/>
  <c r="Y151" i="5" s="1"/>
  <c r="X152" i="5"/>
  <c r="Y152" i="5" s="1"/>
  <c r="X153" i="5"/>
  <c r="Y153" i="5" s="1"/>
  <c r="X154" i="5"/>
  <c r="Y154" i="5" s="1"/>
  <c r="X155" i="5"/>
  <c r="Y155" i="5" s="1"/>
  <c r="X156" i="5"/>
  <c r="Y156" i="5" s="1"/>
  <c r="X157" i="5"/>
  <c r="Y157" i="5" s="1"/>
  <c r="X158" i="5"/>
  <c r="Y158" i="5" s="1"/>
  <c r="X159" i="5"/>
  <c r="Y159" i="5" s="1"/>
  <c r="X160" i="5"/>
  <c r="Y160" i="5" s="1"/>
  <c r="X161" i="5"/>
  <c r="Y161" i="5" s="1"/>
  <c r="X162" i="5"/>
  <c r="Y162" i="5" s="1"/>
  <c r="X163" i="5"/>
  <c r="Y163" i="5" s="1"/>
  <c r="X164" i="5"/>
  <c r="Y164" i="5" s="1"/>
  <c r="X165" i="5"/>
  <c r="Y165" i="5" s="1"/>
  <c r="X166" i="5"/>
  <c r="Y166" i="5" s="1"/>
  <c r="X167" i="5"/>
  <c r="Y167" i="5" s="1"/>
  <c r="X168" i="5"/>
  <c r="Y168" i="5" s="1"/>
  <c r="X169" i="5"/>
  <c r="Y169" i="5" s="1"/>
  <c r="X170" i="5"/>
  <c r="Y170" i="5" s="1"/>
  <c r="X171" i="5"/>
  <c r="Y171" i="5" s="1"/>
  <c r="X172" i="5"/>
  <c r="Y172" i="5" s="1"/>
  <c r="X173" i="5"/>
  <c r="Y173" i="5" s="1"/>
  <c r="X174" i="5"/>
  <c r="Y174" i="5" s="1"/>
  <c r="X175" i="5"/>
  <c r="Y175" i="5" s="1"/>
  <c r="X176" i="5"/>
  <c r="Y176" i="5" s="1"/>
  <c r="X177" i="5"/>
  <c r="Y177" i="5" s="1"/>
  <c r="X178" i="5"/>
  <c r="Y178" i="5" s="1"/>
  <c r="X179" i="5"/>
  <c r="Y179" i="5" s="1"/>
  <c r="X180" i="5"/>
  <c r="Y180" i="5" s="1"/>
  <c r="X181" i="5"/>
  <c r="Y181" i="5" s="1"/>
  <c r="X182" i="5"/>
  <c r="Y182" i="5" s="1"/>
  <c r="X183" i="5"/>
  <c r="Y183" i="5" s="1"/>
  <c r="X184" i="5"/>
  <c r="Y184" i="5" s="1"/>
  <c r="X185" i="5"/>
  <c r="Y185" i="5" s="1"/>
  <c r="X186" i="5"/>
  <c r="Y186" i="5" s="1"/>
  <c r="X187" i="5"/>
  <c r="Y187" i="5" s="1"/>
  <c r="X188" i="5"/>
  <c r="Y188" i="5" s="1"/>
  <c r="X189" i="5"/>
  <c r="Y189" i="5" s="1"/>
  <c r="X190" i="5"/>
  <c r="Y190" i="5" s="1"/>
  <c r="X191" i="5"/>
  <c r="Y191" i="5" s="1"/>
  <c r="X192" i="5"/>
  <c r="Y192" i="5" s="1"/>
  <c r="X193" i="5"/>
  <c r="Y193" i="5" s="1"/>
  <c r="X194" i="5"/>
  <c r="Y194" i="5" s="1"/>
  <c r="X195" i="5"/>
  <c r="Y195" i="5" s="1"/>
  <c r="X196" i="5"/>
  <c r="Y196" i="5" s="1"/>
  <c r="X197" i="5"/>
  <c r="Y197" i="5" s="1"/>
  <c r="X198" i="5"/>
  <c r="Y198" i="5" s="1"/>
  <c r="X199" i="5"/>
  <c r="Y199" i="5" s="1"/>
  <c r="X200" i="5"/>
  <c r="Y200" i="5" s="1"/>
  <c r="X201" i="5"/>
  <c r="Y201" i="5" s="1"/>
  <c r="X202" i="5"/>
  <c r="Y202" i="5" s="1"/>
  <c r="X203" i="5"/>
  <c r="Y203" i="5" s="1"/>
  <c r="X204" i="5"/>
  <c r="Y204" i="5" s="1"/>
  <c r="X205" i="5"/>
  <c r="Y205" i="5" s="1"/>
  <c r="X206" i="5"/>
  <c r="Y206" i="5" s="1"/>
  <c r="X207" i="5"/>
  <c r="Y207" i="5" s="1"/>
  <c r="X208" i="5"/>
  <c r="Y208" i="5" s="1"/>
  <c r="X209" i="5"/>
  <c r="Y209" i="5" s="1"/>
  <c r="X210" i="5"/>
  <c r="Y210" i="5" s="1"/>
  <c r="X211" i="5"/>
  <c r="Y211" i="5" s="1"/>
  <c r="X212" i="5"/>
  <c r="Y212" i="5" s="1"/>
  <c r="X213" i="5"/>
  <c r="Y213" i="5" s="1"/>
  <c r="X214" i="5"/>
  <c r="Y214" i="5" s="1"/>
  <c r="X215" i="5"/>
  <c r="Y215" i="5" s="1"/>
  <c r="X216" i="5"/>
  <c r="Y216" i="5" s="1"/>
  <c r="X217" i="5"/>
  <c r="Y217" i="5" s="1"/>
  <c r="X218" i="5"/>
  <c r="Y218" i="5" s="1"/>
  <c r="X219" i="5"/>
  <c r="Y219" i="5" s="1"/>
  <c r="X220" i="5"/>
  <c r="Y220" i="5" s="1"/>
  <c r="X221" i="5"/>
  <c r="Y221" i="5" s="1"/>
  <c r="X222" i="5"/>
  <c r="Y222" i="5" s="1"/>
  <c r="X223" i="5"/>
  <c r="Y223" i="5" s="1"/>
  <c r="X224" i="5"/>
  <c r="Y224" i="5" s="1"/>
  <c r="X225" i="5"/>
  <c r="Y225" i="5" s="1"/>
  <c r="X226" i="5"/>
  <c r="Y226" i="5" s="1"/>
  <c r="X227" i="5"/>
  <c r="Y227" i="5" s="1"/>
  <c r="X228" i="5"/>
  <c r="Y228" i="5" s="1"/>
  <c r="X229" i="5"/>
  <c r="Y229" i="5" s="1"/>
  <c r="X230" i="5"/>
  <c r="Y230" i="5" s="1"/>
  <c r="X231" i="5"/>
  <c r="Y231" i="5" s="1"/>
  <c r="X232" i="5"/>
  <c r="Y232" i="5" s="1"/>
  <c r="X233" i="5"/>
  <c r="Y233" i="5" s="1"/>
  <c r="X234" i="5"/>
  <c r="Y234" i="5" s="1"/>
  <c r="X235" i="5"/>
  <c r="Y235" i="5" s="1"/>
  <c r="X236" i="5"/>
  <c r="Y236" i="5" s="1"/>
  <c r="X7" i="5"/>
  <c r="Y7" i="5" s="1"/>
  <c r="V8" i="5"/>
  <c r="W8" i="5" s="1"/>
  <c r="V9" i="5"/>
  <c r="W9" i="5" s="1"/>
  <c r="V10" i="5"/>
  <c r="W10" i="5" s="1"/>
  <c r="V11" i="5"/>
  <c r="W11" i="5" s="1"/>
  <c r="V12" i="5"/>
  <c r="W12" i="5" s="1"/>
  <c r="V13" i="5"/>
  <c r="W13" i="5" s="1"/>
  <c r="V14" i="5"/>
  <c r="W14" i="5" s="1"/>
  <c r="V16" i="5"/>
  <c r="W16" i="5" s="1"/>
  <c r="V17" i="5"/>
  <c r="W17" i="5" s="1"/>
  <c r="V18" i="5"/>
  <c r="W18" i="5" s="1"/>
  <c r="V19" i="5"/>
  <c r="W19" i="5" s="1"/>
  <c r="V20" i="5"/>
  <c r="W20" i="5" s="1"/>
  <c r="V21" i="5"/>
  <c r="W21" i="5" s="1"/>
  <c r="V22" i="5"/>
  <c r="W22" i="5" s="1"/>
  <c r="V23" i="5"/>
  <c r="W23" i="5" s="1"/>
  <c r="V24" i="5"/>
  <c r="W24" i="5" s="1"/>
  <c r="V25" i="5"/>
  <c r="W25" i="5" s="1"/>
  <c r="V26" i="5"/>
  <c r="W26" i="5" s="1"/>
  <c r="V27" i="5"/>
  <c r="W27" i="5" s="1"/>
  <c r="V28" i="5"/>
  <c r="W28" i="5" s="1"/>
  <c r="V29" i="5"/>
  <c r="W29" i="5" s="1"/>
  <c r="V30" i="5"/>
  <c r="W30" i="5" s="1"/>
  <c r="V31" i="5"/>
  <c r="W31" i="5" s="1"/>
  <c r="V32" i="5"/>
  <c r="W32" i="5" s="1"/>
  <c r="V33" i="5"/>
  <c r="W33" i="5" s="1"/>
  <c r="V34" i="5"/>
  <c r="W34" i="5" s="1"/>
  <c r="V35" i="5"/>
  <c r="W35" i="5" s="1"/>
  <c r="V36" i="5"/>
  <c r="W36" i="5" s="1"/>
  <c r="V37" i="5"/>
  <c r="W37" i="5" s="1"/>
  <c r="V38" i="5"/>
  <c r="W38" i="5" s="1"/>
  <c r="V39" i="5"/>
  <c r="W39" i="5" s="1"/>
  <c r="V40" i="5"/>
  <c r="W40" i="5" s="1"/>
  <c r="V41" i="5"/>
  <c r="W41" i="5" s="1"/>
  <c r="V42" i="5"/>
  <c r="W42" i="5" s="1"/>
  <c r="V43" i="5"/>
  <c r="W43" i="5" s="1"/>
  <c r="V44" i="5"/>
  <c r="W44" i="5" s="1"/>
  <c r="V45" i="5"/>
  <c r="W45" i="5" s="1"/>
  <c r="V46" i="5"/>
  <c r="W46" i="5" s="1"/>
  <c r="V47" i="5"/>
  <c r="W47" i="5" s="1"/>
  <c r="V48" i="5"/>
  <c r="W48" i="5" s="1"/>
  <c r="V49" i="5"/>
  <c r="W49" i="5" s="1"/>
  <c r="V50" i="5"/>
  <c r="W50" i="5" s="1"/>
  <c r="V51" i="5"/>
  <c r="W51" i="5" s="1"/>
  <c r="V52" i="5"/>
  <c r="W52" i="5" s="1"/>
  <c r="V53" i="5"/>
  <c r="W53" i="5" s="1"/>
  <c r="V54" i="5"/>
  <c r="W54" i="5" s="1"/>
  <c r="V55" i="5"/>
  <c r="W55" i="5" s="1"/>
  <c r="V56" i="5"/>
  <c r="W56" i="5" s="1"/>
  <c r="V57" i="5"/>
  <c r="W57" i="5" s="1"/>
  <c r="V58" i="5"/>
  <c r="W58" i="5" s="1"/>
  <c r="V59" i="5"/>
  <c r="W59" i="5" s="1"/>
  <c r="V60" i="5"/>
  <c r="W60" i="5" s="1"/>
  <c r="V61" i="5"/>
  <c r="W61" i="5" s="1"/>
  <c r="V62" i="5"/>
  <c r="W62" i="5" s="1"/>
  <c r="V63" i="5"/>
  <c r="W63" i="5" s="1"/>
  <c r="V64" i="5"/>
  <c r="W64" i="5" s="1"/>
  <c r="V65" i="5"/>
  <c r="W65" i="5" s="1"/>
  <c r="V66" i="5"/>
  <c r="W66" i="5" s="1"/>
  <c r="V67" i="5"/>
  <c r="W67" i="5" s="1"/>
  <c r="V68" i="5"/>
  <c r="W68" i="5" s="1"/>
  <c r="V69" i="5"/>
  <c r="W69" i="5" s="1"/>
  <c r="V70" i="5"/>
  <c r="W70" i="5" s="1"/>
  <c r="V71" i="5"/>
  <c r="W71" i="5" s="1"/>
  <c r="V72" i="5"/>
  <c r="W72" i="5" s="1"/>
  <c r="V73" i="5"/>
  <c r="W73" i="5" s="1"/>
  <c r="V74" i="5"/>
  <c r="W74" i="5" s="1"/>
  <c r="V75" i="5"/>
  <c r="W75" i="5" s="1"/>
  <c r="V76" i="5"/>
  <c r="W76" i="5" s="1"/>
  <c r="V77" i="5"/>
  <c r="W77" i="5" s="1"/>
  <c r="V78" i="5"/>
  <c r="W78" i="5" s="1"/>
  <c r="V79" i="5"/>
  <c r="W79" i="5" s="1"/>
  <c r="V80" i="5"/>
  <c r="W80" i="5" s="1"/>
  <c r="V81" i="5"/>
  <c r="W81" i="5" s="1"/>
  <c r="V82" i="5"/>
  <c r="W82" i="5" s="1"/>
  <c r="V83" i="5"/>
  <c r="W83" i="5" s="1"/>
  <c r="V84" i="5"/>
  <c r="W84" i="5" s="1"/>
  <c r="V85" i="5"/>
  <c r="W85" i="5" s="1"/>
  <c r="V86" i="5"/>
  <c r="W86" i="5" s="1"/>
  <c r="V87" i="5"/>
  <c r="W87" i="5" s="1"/>
  <c r="V88" i="5"/>
  <c r="W88" i="5" s="1"/>
  <c r="V89" i="5"/>
  <c r="W89" i="5" s="1"/>
  <c r="V90" i="5"/>
  <c r="W90" i="5" s="1"/>
  <c r="V91" i="5"/>
  <c r="W91" i="5" s="1"/>
  <c r="V92" i="5"/>
  <c r="W92" i="5" s="1"/>
  <c r="V93" i="5"/>
  <c r="W93" i="5" s="1"/>
  <c r="V94" i="5"/>
  <c r="W94" i="5" s="1"/>
  <c r="V95" i="5"/>
  <c r="W95" i="5" s="1"/>
  <c r="V96" i="5"/>
  <c r="W96" i="5" s="1"/>
  <c r="V97" i="5"/>
  <c r="W97" i="5" s="1"/>
  <c r="V98" i="5"/>
  <c r="W98" i="5" s="1"/>
  <c r="V99" i="5"/>
  <c r="W99" i="5" s="1"/>
  <c r="V100" i="5"/>
  <c r="W100" i="5" s="1"/>
  <c r="V101" i="5"/>
  <c r="W101" i="5" s="1"/>
  <c r="V102" i="5"/>
  <c r="W102" i="5" s="1"/>
  <c r="V103" i="5"/>
  <c r="W103" i="5" s="1"/>
  <c r="V104" i="5"/>
  <c r="W104" i="5" s="1"/>
  <c r="V105" i="5"/>
  <c r="W105" i="5" s="1"/>
  <c r="V106" i="5"/>
  <c r="W106" i="5" s="1"/>
  <c r="V107" i="5"/>
  <c r="W107" i="5" s="1"/>
  <c r="V108" i="5"/>
  <c r="W108" i="5" s="1"/>
  <c r="V109" i="5"/>
  <c r="W109" i="5" s="1"/>
  <c r="V110" i="5"/>
  <c r="W110" i="5" s="1"/>
  <c r="V111" i="5"/>
  <c r="W111" i="5" s="1"/>
  <c r="V112" i="5"/>
  <c r="W112" i="5" s="1"/>
  <c r="V113" i="5"/>
  <c r="W113" i="5" s="1"/>
  <c r="V114" i="5"/>
  <c r="W114" i="5" s="1"/>
  <c r="V115" i="5"/>
  <c r="W115" i="5" s="1"/>
  <c r="V116" i="5"/>
  <c r="W116" i="5" s="1"/>
  <c r="V117" i="5"/>
  <c r="W117" i="5" s="1"/>
  <c r="V118" i="5"/>
  <c r="W118" i="5" s="1"/>
  <c r="V119" i="5"/>
  <c r="W119" i="5" s="1"/>
  <c r="V120" i="5"/>
  <c r="W120" i="5" s="1"/>
  <c r="V121" i="5"/>
  <c r="W121" i="5" s="1"/>
  <c r="V122" i="5"/>
  <c r="W122" i="5" s="1"/>
  <c r="V123" i="5"/>
  <c r="W123" i="5" s="1"/>
  <c r="V124" i="5"/>
  <c r="W124" i="5" s="1"/>
  <c r="V125" i="5"/>
  <c r="W125" i="5" s="1"/>
  <c r="V126" i="5"/>
  <c r="W126" i="5" s="1"/>
  <c r="V127" i="5"/>
  <c r="W127" i="5" s="1"/>
  <c r="V128" i="5"/>
  <c r="W128" i="5" s="1"/>
  <c r="V129" i="5"/>
  <c r="W129" i="5" s="1"/>
  <c r="V130" i="5"/>
  <c r="W130" i="5" s="1"/>
  <c r="V131" i="5"/>
  <c r="W131" i="5" s="1"/>
  <c r="V132" i="5"/>
  <c r="W132" i="5" s="1"/>
  <c r="V133" i="5"/>
  <c r="W133" i="5" s="1"/>
  <c r="V134" i="5"/>
  <c r="W134" i="5" s="1"/>
  <c r="V135" i="5"/>
  <c r="W135" i="5" s="1"/>
  <c r="V136" i="5"/>
  <c r="W136" i="5" s="1"/>
  <c r="V137" i="5"/>
  <c r="W137" i="5" s="1"/>
  <c r="V138" i="5"/>
  <c r="W138" i="5" s="1"/>
  <c r="V139" i="5"/>
  <c r="W139" i="5" s="1"/>
  <c r="V140" i="5"/>
  <c r="W140" i="5" s="1"/>
  <c r="V141" i="5"/>
  <c r="W141" i="5" s="1"/>
  <c r="V142" i="5"/>
  <c r="W142" i="5" s="1"/>
  <c r="V143" i="5"/>
  <c r="W143" i="5" s="1"/>
  <c r="V144" i="5"/>
  <c r="W144" i="5" s="1"/>
  <c r="V145" i="5"/>
  <c r="W145" i="5" s="1"/>
  <c r="V146" i="5"/>
  <c r="W146" i="5" s="1"/>
  <c r="V147" i="5"/>
  <c r="W147" i="5" s="1"/>
  <c r="V148" i="5"/>
  <c r="W148" i="5" s="1"/>
  <c r="V149" i="5"/>
  <c r="W149" i="5" s="1"/>
  <c r="V150" i="5"/>
  <c r="W150" i="5" s="1"/>
  <c r="V151" i="5"/>
  <c r="W151" i="5" s="1"/>
  <c r="V152" i="5"/>
  <c r="W152" i="5" s="1"/>
  <c r="V153" i="5"/>
  <c r="W153" i="5" s="1"/>
  <c r="V154" i="5"/>
  <c r="W154" i="5" s="1"/>
  <c r="V155" i="5"/>
  <c r="W155" i="5" s="1"/>
  <c r="V156" i="5"/>
  <c r="W156" i="5" s="1"/>
  <c r="V157" i="5"/>
  <c r="W157" i="5" s="1"/>
  <c r="V158" i="5"/>
  <c r="W158" i="5" s="1"/>
  <c r="V159" i="5"/>
  <c r="W159" i="5" s="1"/>
  <c r="V160" i="5"/>
  <c r="W160" i="5" s="1"/>
  <c r="V161" i="5"/>
  <c r="W161" i="5" s="1"/>
  <c r="V162" i="5"/>
  <c r="W162" i="5" s="1"/>
  <c r="V163" i="5"/>
  <c r="W163" i="5" s="1"/>
  <c r="V164" i="5"/>
  <c r="W164" i="5" s="1"/>
  <c r="V165" i="5"/>
  <c r="W165" i="5" s="1"/>
  <c r="V166" i="5"/>
  <c r="W166" i="5" s="1"/>
  <c r="V167" i="5"/>
  <c r="W167" i="5" s="1"/>
  <c r="V168" i="5"/>
  <c r="W168" i="5" s="1"/>
  <c r="V169" i="5"/>
  <c r="W169" i="5" s="1"/>
  <c r="V170" i="5"/>
  <c r="W170" i="5" s="1"/>
  <c r="V171" i="5"/>
  <c r="W171" i="5" s="1"/>
  <c r="V172" i="5"/>
  <c r="W172" i="5" s="1"/>
  <c r="V173" i="5"/>
  <c r="W173" i="5" s="1"/>
  <c r="V174" i="5"/>
  <c r="W174" i="5" s="1"/>
  <c r="V175" i="5"/>
  <c r="W175" i="5" s="1"/>
  <c r="V176" i="5"/>
  <c r="W176" i="5" s="1"/>
  <c r="V177" i="5"/>
  <c r="W177" i="5" s="1"/>
  <c r="V178" i="5"/>
  <c r="W178" i="5" s="1"/>
  <c r="V179" i="5"/>
  <c r="W179" i="5" s="1"/>
  <c r="V180" i="5"/>
  <c r="W180" i="5" s="1"/>
  <c r="V181" i="5"/>
  <c r="W181" i="5" s="1"/>
  <c r="V182" i="5"/>
  <c r="W182" i="5" s="1"/>
  <c r="V183" i="5"/>
  <c r="W183" i="5" s="1"/>
  <c r="V184" i="5"/>
  <c r="W184" i="5" s="1"/>
  <c r="V185" i="5"/>
  <c r="W185" i="5" s="1"/>
  <c r="V186" i="5"/>
  <c r="W186" i="5" s="1"/>
  <c r="V187" i="5"/>
  <c r="W187" i="5" s="1"/>
  <c r="V188" i="5"/>
  <c r="W188" i="5" s="1"/>
  <c r="V189" i="5"/>
  <c r="W189" i="5" s="1"/>
  <c r="V190" i="5"/>
  <c r="W190" i="5" s="1"/>
  <c r="V191" i="5"/>
  <c r="W191" i="5" s="1"/>
  <c r="V192" i="5"/>
  <c r="W192" i="5" s="1"/>
  <c r="V193" i="5"/>
  <c r="W193" i="5" s="1"/>
  <c r="V194" i="5"/>
  <c r="W194" i="5" s="1"/>
  <c r="V195" i="5"/>
  <c r="W195" i="5" s="1"/>
  <c r="V196" i="5"/>
  <c r="W196" i="5" s="1"/>
  <c r="V197" i="5"/>
  <c r="W197" i="5" s="1"/>
  <c r="V198" i="5"/>
  <c r="W198" i="5" s="1"/>
  <c r="V199" i="5"/>
  <c r="W199" i="5" s="1"/>
  <c r="V200" i="5"/>
  <c r="W200" i="5" s="1"/>
  <c r="V201" i="5"/>
  <c r="W201" i="5" s="1"/>
  <c r="V202" i="5"/>
  <c r="W202" i="5" s="1"/>
  <c r="V203" i="5"/>
  <c r="W203" i="5" s="1"/>
  <c r="V204" i="5"/>
  <c r="W204" i="5" s="1"/>
  <c r="V205" i="5"/>
  <c r="W205" i="5" s="1"/>
  <c r="V206" i="5"/>
  <c r="W206" i="5" s="1"/>
  <c r="V207" i="5"/>
  <c r="W207" i="5" s="1"/>
  <c r="V208" i="5"/>
  <c r="W208" i="5" s="1"/>
  <c r="V209" i="5"/>
  <c r="W209" i="5" s="1"/>
  <c r="V210" i="5"/>
  <c r="W210" i="5" s="1"/>
  <c r="V211" i="5"/>
  <c r="W211" i="5" s="1"/>
  <c r="V212" i="5"/>
  <c r="W212" i="5" s="1"/>
  <c r="V213" i="5"/>
  <c r="W213" i="5" s="1"/>
  <c r="V214" i="5"/>
  <c r="W214" i="5" s="1"/>
  <c r="V215" i="5"/>
  <c r="W215" i="5" s="1"/>
  <c r="V216" i="5"/>
  <c r="W216" i="5" s="1"/>
  <c r="V217" i="5"/>
  <c r="W217" i="5" s="1"/>
  <c r="V218" i="5"/>
  <c r="W218" i="5" s="1"/>
  <c r="V219" i="5"/>
  <c r="W219" i="5" s="1"/>
  <c r="V220" i="5"/>
  <c r="W220" i="5" s="1"/>
  <c r="V221" i="5"/>
  <c r="W221" i="5" s="1"/>
  <c r="V222" i="5"/>
  <c r="W222" i="5" s="1"/>
  <c r="V223" i="5"/>
  <c r="W223" i="5" s="1"/>
  <c r="V224" i="5"/>
  <c r="W224" i="5" s="1"/>
  <c r="V225" i="5"/>
  <c r="W225" i="5" s="1"/>
  <c r="V226" i="5"/>
  <c r="W226" i="5" s="1"/>
  <c r="V227" i="5"/>
  <c r="W227" i="5" s="1"/>
  <c r="V228" i="5"/>
  <c r="W228" i="5" s="1"/>
  <c r="V229" i="5"/>
  <c r="W229" i="5" s="1"/>
  <c r="V230" i="5"/>
  <c r="W230" i="5" s="1"/>
  <c r="V231" i="5"/>
  <c r="W231" i="5" s="1"/>
  <c r="V232" i="5"/>
  <c r="W232" i="5" s="1"/>
  <c r="V233" i="5"/>
  <c r="W233" i="5" s="1"/>
  <c r="V234" i="5"/>
  <c r="W234" i="5" s="1"/>
  <c r="V235" i="5"/>
  <c r="W235" i="5" s="1"/>
  <c r="V236" i="5"/>
  <c r="W236" i="5" s="1"/>
  <c r="V7" i="5"/>
  <c r="W7" i="5" s="1"/>
  <c r="T8" i="5"/>
  <c r="U8" i="5" s="1"/>
  <c r="T9" i="5"/>
  <c r="U9" i="5" s="1"/>
  <c r="T10" i="5"/>
  <c r="U10" i="5" s="1"/>
  <c r="T11" i="5"/>
  <c r="U11" i="5" s="1"/>
  <c r="T12" i="5"/>
  <c r="U12" i="5" s="1"/>
  <c r="T13" i="5"/>
  <c r="U13" i="5" s="1"/>
  <c r="T14" i="5"/>
  <c r="U14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25" i="5"/>
  <c r="U25" i="5" s="1"/>
  <c r="T26" i="5"/>
  <c r="U26" i="5" s="1"/>
  <c r="T27" i="5"/>
  <c r="U27" i="5" s="1"/>
  <c r="T28" i="5"/>
  <c r="U28" i="5" s="1"/>
  <c r="T29" i="5"/>
  <c r="U29" i="5" s="1"/>
  <c r="T30" i="5"/>
  <c r="U30" i="5" s="1"/>
  <c r="T31" i="5"/>
  <c r="U31" i="5" s="1"/>
  <c r="T32" i="5"/>
  <c r="U32" i="5" s="1"/>
  <c r="T33" i="5"/>
  <c r="U33" i="5" s="1"/>
  <c r="T34" i="5"/>
  <c r="U34" i="5" s="1"/>
  <c r="T35" i="5"/>
  <c r="U35" i="5" s="1"/>
  <c r="T36" i="5"/>
  <c r="U36" i="5" s="1"/>
  <c r="T37" i="5"/>
  <c r="U37" i="5" s="1"/>
  <c r="T38" i="5"/>
  <c r="U38" i="5" s="1"/>
  <c r="T39" i="5"/>
  <c r="U39" i="5" s="1"/>
  <c r="T40" i="5"/>
  <c r="U40" i="5" s="1"/>
  <c r="T41" i="5"/>
  <c r="U41" i="5" s="1"/>
  <c r="T42" i="5"/>
  <c r="U42" i="5" s="1"/>
  <c r="T43" i="5"/>
  <c r="U43" i="5" s="1"/>
  <c r="T44" i="5"/>
  <c r="U44" i="5" s="1"/>
  <c r="T45" i="5"/>
  <c r="U45" i="5" s="1"/>
  <c r="T46" i="5"/>
  <c r="U46" i="5" s="1"/>
  <c r="T47" i="5"/>
  <c r="U47" i="5" s="1"/>
  <c r="T48" i="5"/>
  <c r="U48" i="5" s="1"/>
  <c r="T49" i="5"/>
  <c r="U49" i="5" s="1"/>
  <c r="T50" i="5"/>
  <c r="U50" i="5" s="1"/>
  <c r="T51" i="5"/>
  <c r="U51" i="5" s="1"/>
  <c r="T52" i="5"/>
  <c r="U52" i="5" s="1"/>
  <c r="T53" i="5"/>
  <c r="U53" i="5" s="1"/>
  <c r="T54" i="5"/>
  <c r="U54" i="5" s="1"/>
  <c r="T55" i="5"/>
  <c r="U55" i="5" s="1"/>
  <c r="T56" i="5"/>
  <c r="U56" i="5" s="1"/>
  <c r="T57" i="5"/>
  <c r="U57" i="5" s="1"/>
  <c r="T58" i="5"/>
  <c r="U58" i="5" s="1"/>
  <c r="T59" i="5"/>
  <c r="U59" i="5" s="1"/>
  <c r="T60" i="5"/>
  <c r="U60" i="5" s="1"/>
  <c r="T61" i="5"/>
  <c r="U61" i="5" s="1"/>
  <c r="T62" i="5"/>
  <c r="U62" i="5" s="1"/>
  <c r="T63" i="5"/>
  <c r="U63" i="5" s="1"/>
  <c r="T64" i="5"/>
  <c r="U64" i="5" s="1"/>
  <c r="T65" i="5"/>
  <c r="U65" i="5" s="1"/>
  <c r="T66" i="5"/>
  <c r="U66" i="5" s="1"/>
  <c r="T67" i="5"/>
  <c r="U67" i="5" s="1"/>
  <c r="T68" i="5"/>
  <c r="U68" i="5" s="1"/>
  <c r="T69" i="5"/>
  <c r="U69" i="5" s="1"/>
  <c r="T70" i="5"/>
  <c r="U70" i="5" s="1"/>
  <c r="T71" i="5"/>
  <c r="U71" i="5" s="1"/>
  <c r="T72" i="5"/>
  <c r="U72" i="5" s="1"/>
  <c r="T73" i="5"/>
  <c r="U73" i="5" s="1"/>
  <c r="T74" i="5"/>
  <c r="U74" i="5" s="1"/>
  <c r="T75" i="5"/>
  <c r="U75" i="5" s="1"/>
  <c r="T76" i="5"/>
  <c r="U76" i="5" s="1"/>
  <c r="T77" i="5"/>
  <c r="U77" i="5" s="1"/>
  <c r="T78" i="5"/>
  <c r="U78" i="5" s="1"/>
  <c r="T79" i="5"/>
  <c r="U79" i="5" s="1"/>
  <c r="T80" i="5"/>
  <c r="U80" i="5" s="1"/>
  <c r="T81" i="5"/>
  <c r="U81" i="5" s="1"/>
  <c r="T82" i="5"/>
  <c r="U82" i="5" s="1"/>
  <c r="T83" i="5"/>
  <c r="U83" i="5" s="1"/>
  <c r="T84" i="5"/>
  <c r="U84" i="5" s="1"/>
  <c r="T85" i="5"/>
  <c r="U85" i="5" s="1"/>
  <c r="T86" i="5"/>
  <c r="U86" i="5" s="1"/>
  <c r="T87" i="5"/>
  <c r="U87" i="5" s="1"/>
  <c r="T88" i="5"/>
  <c r="U88" i="5" s="1"/>
  <c r="T89" i="5"/>
  <c r="U89" i="5" s="1"/>
  <c r="T90" i="5"/>
  <c r="U90" i="5" s="1"/>
  <c r="T91" i="5"/>
  <c r="U91" i="5" s="1"/>
  <c r="T92" i="5"/>
  <c r="U92" i="5" s="1"/>
  <c r="T93" i="5"/>
  <c r="U93" i="5" s="1"/>
  <c r="T94" i="5"/>
  <c r="U94" i="5" s="1"/>
  <c r="T95" i="5"/>
  <c r="U95" i="5" s="1"/>
  <c r="T96" i="5"/>
  <c r="U96" i="5" s="1"/>
  <c r="T97" i="5"/>
  <c r="U97" i="5" s="1"/>
  <c r="T98" i="5"/>
  <c r="U98" i="5" s="1"/>
  <c r="T99" i="5"/>
  <c r="U99" i="5" s="1"/>
  <c r="T100" i="5"/>
  <c r="U100" i="5" s="1"/>
  <c r="T101" i="5"/>
  <c r="U101" i="5" s="1"/>
  <c r="T102" i="5"/>
  <c r="U102" i="5" s="1"/>
  <c r="T103" i="5"/>
  <c r="U103" i="5" s="1"/>
  <c r="T104" i="5"/>
  <c r="U104" i="5" s="1"/>
  <c r="T105" i="5"/>
  <c r="U105" i="5" s="1"/>
  <c r="T106" i="5"/>
  <c r="U106" i="5" s="1"/>
  <c r="T107" i="5"/>
  <c r="U107" i="5" s="1"/>
  <c r="T108" i="5"/>
  <c r="U108" i="5" s="1"/>
  <c r="T109" i="5"/>
  <c r="U109" i="5" s="1"/>
  <c r="T110" i="5"/>
  <c r="U110" i="5" s="1"/>
  <c r="T111" i="5"/>
  <c r="U111" i="5" s="1"/>
  <c r="T112" i="5"/>
  <c r="U112" i="5" s="1"/>
  <c r="T113" i="5"/>
  <c r="U113" i="5" s="1"/>
  <c r="T114" i="5"/>
  <c r="U114" i="5" s="1"/>
  <c r="T115" i="5"/>
  <c r="U115" i="5" s="1"/>
  <c r="T116" i="5"/>
  <c r="U116" i="5" s="1"/>
  <c r="T117" i="5"/>
  <c r="U117" i="5" s="1"/>
  <c r="T118" i="5"/>
  <c r="U118" i="5" s="1"/>
  <c r="T119" i="5"/>
  <c r="U119" i="5" s="1"/>
  <c r="T120" i="5"/>
  <c r="U120" i="5" s="1"/>
  <c r="T121" i="5"/>
  <c r="U121" i="5" s="1"/>
  <c r="T122" i="5"/>
  <c r="U122" i="5" s="1"/>
  <c r="T123" i="5"/>
  <c r="U123" i="5" s="1"/>
  <c r="T124" i="5"/>
  <c r="U124" i="5" s="1"/>
  <c r="T125" i="5"/>
  <c r="U125" i="5" s="1"/>
  <c r="T126" i="5"/>
  <c r="U126" i="5" s="1"/>
  <c r="T127" i="5"/>
  <c r="U127" i="5" s="1"/>
  <c r="T128" i="5"/>
  <c r="U128" i="5" s="1"/>
  <c r="T129" i="5"/>
  <c r="U129" i="5" s="1"/>
  <c r="T130" i="5"/>
  <c r="U130" i="5" s="1"/>
  <c r="T131" i="5"/>
  <c r="U131" i="5" s="1"/>
  <c r="T132" i="5"/>
  <c r="U132" i="5" s="1"/>
  <c r="T133" i="5"/>
  <c r="U133" i="5" s="1"/>
  <c r="T134" i="5"/>
  <c r="U134" i="5" s="1"/>
  <c r="T135" i="5"/>
  <c r="U135" i="5" s="1"/>
  <c r="T136" i="5"/>
  <c r="U136" i="5" s="1"/>
  <c r="T137" i="5"/>
  <c r="U137" i="5" s="1"/>
  <c r="T138" i="5"/>
  <c r="U138" i="5" s="1"/>
  <c r="T139" i="5"/>
  <c r="U139" i="5" s="1"/>
  <c r="T140" i="5"/>
  <c r="U140" i="5" s="1"/>
  <c r="T141" i="5"/>
  <c r="U141" i="5" s="1"/>
  <c r="T142" i="5"/>
  <c r="U142" i="5" s="1"/>
  <c r="T143" i="5"/>
  <c r="U143" i="5" s="1"/>
  <c r="T144" i="5"/>
  <c r="U144" i="5" s="1"/>
  <c r="T145" i="5"/>
  <c r="U145" i="5" s="1"/>
  <c r="T146" i="5"/>
  <c r="U146" i="5" s="1"/>
  <c r="T147" i="5"/>
  <c r="U147" i="5" s="1"/>
  <c r="T148" i="5"/>
  <c r="U148" i="5" s="1"/>
  <c r="T149" i="5"/>
  <c r="U149" i="5" s="1"/>
  <c r="T150" i="5"/>
  <c r="U150" i="5" s="1"/>
  <c r="T151" i="5"/>
  <c r="U151" i="5" s="1"/>
  <c r="T152" i="5"/>
  <c r="U152" i="5" s="1"/>
  <c r="T153" i="5"/>
  <c r="U153" i="5" s="1"/>
  <c r="T154" i="5"/>
  <c r="U154" i="5" s="1"/>
  <c r="T155" i="5"/>
  <c r="U155" i="5" s="1"/>
  <c r="T156" i="5"/>
  <c r="U156" i="5" s="1"/>
  <c r="T157" i="5"/>
  <c r="U157" i="5" s="1"/>
  <c r="T158" i="5"/>
  <c r="U158" i="5" s="1"/>
  <c r="T159" i="5"/>
  <c r="U159" i="5" s="1"/>
  <c r="T160" i="5"/>
  <c r="U160" i="5" s="1"/>
  <c r="T161" i="5"/>
  <c r="U161" i="5" s="1"/>
  <c r="T162" i="5"/>
  <c r="U162" i="5" s="1"/>
  <c r="T163" i="5"/>
  <c r="U163" i="5" s="1"/>
  <c r="T164" i="5"/>
  <c r="U164" i="5" s="1"/>
  <c r="T165" i="5"/>
  <c r="U165" i="5" s="1"/>
  <c r="T166" i="5"/>
  <c r="U166" i="5" s="1"/>
  <c r="T167" i="5"/>
  <c r="U167" i="5" s="1"/>
  <c r="T168" i="5"/>
  <c r="U16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 s="1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 s="1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7" i="5"/>
  <c r="U7" i="5" s="1"/>
  <c r="A14" i="5" l="1"/>
  <c r="A13" i="5"/>
  <c r="A12" i="5"/>
  <c r="A11" i="5"/>
  <c r="A10" i="5"/>
  <c r="A9" i="5"/>
  <c r="A8" i="5"/>
  <c r="A7" i="5"/>
  <c r="A30" i="2" l="1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29" i="2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7" i="2"/>
</calcChain>
</file>

<file path=xl/comments1.xml><?xml version="1.0" encoding="utf-8"?>
<comments xmlns="http://schemas.openxmlformats.org/spreadsheetml/2006/main">
  <authors>
    <author>AutoBVT</author>
  </authors>
  <commentList>
    <comment ref="O63" authorId="0" shapeId="0">
      <text>
        <r>
          <rPr>
            <b/>
            <sz val="9"/>
            <color indexed="81"/>
            <rFont val="Tahoma"/>
            <charset val="1"/>
          </rPr>
          <t>AutoBVT:</t>
        </r>
        <r>
          <rPr>
            <sz val="9"/>
            <color indexed="81"/>
            <rFont val="Tahoma"/>
            <charset val="1"/>
          </rPr>
          <t xml:space="preserve">
Hạ hạng TN từ giỏi xuống khá</t>
        </r>
      </text>
    </comment>
  </commentList>
</comments>
</file>

<file path=xl/comments2.xml><?xml version="1.0" encoding="utf-8"?>
<comments xmlns="http://schemas.openxmlformats.org/spreadsheetml/2006/main">
  <authors>
    <author>AutoBVT</author>
  </authors>
  <commentList>
    <comment ref="L48" authorId="0" shapeId="0">
      <text>
        <r>
          <rPr>
            <b/>
            <sz val="9"/>
            <color indexed="81"/>
            <rFont val="Tahoma"/>
            <family val="2"/>
            <charset val="163"/>
          </rPr>
          <t>AutoBVT:</t>
        </r>
        <r>
          <rPr>
            <sz val="9"/>
            <color indexed="81"/>
            <rFont val="Tahoma"/>
            <family val="2"/>
            <charset val="163"/>
          </rPr>
          <t xml:space="preserve">
sửa điểm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  <charset val="163"/>
          </rPr>
          <t>AutoBVT:</t>
        </r>
        <r>
          <rPr>
            <sz val="9"/>
            <color indexed="81"/>
            <rFont val="Tahoma"/>
            <family val="2"/>
            <charset val="163"/>
          </rPr>
          <t xml:space="preserve">
Đã nộp HP</t>
        </r>
      </text>
    </comment>
  </commentList>
</comments>
</file>

<file path=xl/sharedStrings.xml><?xml version="1.0" encoding="utf-8"?>
<sst xmlns="http://schemas.openxmlformats.org/spreadsheetml/2006/main" count="4433" uniqueCount="1141">
  <si>
    <t>BỘ GIÁO DỤC VÀ ĐÀO TẠO</t>
  </si>
  <si>
    <t>CỘNG HÒA XÃ HỘI CHỦ NGHĨA VIỆT NAM</t>
  </si>
  <si>
    <t>TRƯỜNG ĐẠI HỌC THƯƠNG MẠI</t>
  </si>
  <si>
    <t>Độc lập - Tự do - Hạnh phúc</t>
  </si>
  <si>
    <t>NGÀNH QUẢN TRỊ DỊCH VỤ DU LỊCH VÀ LỮ HÀNH</t>
  </si>
  <si>
    <t>CHUYÊN NGÀNH QUẢN TRỊ DỊCH VỤ DU LỊCH VÀ LỮ HÀNH</t>
  </si>
  <si>
    <t xml:space="preserve">
TT
</t>
  </si>
  <si>
    <t>Mã SV</t>
  </si>
  <si>
    <t>Họ và tên</t>
  </si>
  <si>
    <t>Ngày sinh</t>
  </si>
  <si>
    <t>Giới tính</t>
  </si>
  <si>
    <t>LHC</t>
  </si>
  <si>
    <t>CC 
GDQP</t>
  </si>
  <si>
    <t>CC 
GDTC</t>
  </si>
  <si>
    <t>Điểm KLTN</t>
  </si>
  <si>
    <t>Số 
TCTL</t>
  </si>
  <si>
    <t>Điểm TBCTL</t>
  </si>
  <si>
    <t>Xếp hạng
TN</t>
  </si>
  <si>
    <t>Ghi chú</t>
  </si>
  <si>
    <t>13D250258</t>
  </si>
  <si>
    <t>Vũ Việt</t>
  </si>
  <si>
    <t>Tuấn</t>
  </si>
  <si>
    <t>22/11/1995</t>
  </si>
  <si>
    <t>Nam</t>
  </si>
  <si>
    <t>K49B4LH</t>
  </si>
  <si>
    <t>Đạt</t>
  </si>
  <si>
    <t>Khá</t>
  </si>
  <si>
    <t>Đã nộp đơn xin xét TN</t>
  </si>
  <si>
    <t>LH</t>
  </si>
  <si>
    <t>13D120242</t>
  </si>
  <si>
    <t>Hoàng Thị Lê</t>
  </si>
  <si>
    <t>Na</t>
  </si>
  <si>
    <t>27/12/1994</t>
  </si>
  <si>
    <t>Nữ</t>
  </si>
  <si>
    <t>K49C4</t>
  </si>
  <si>
    <t>Trung Bình</t>
  </si>
  <si>
    <t>C</t>
  </si>
  <si>
    <t>13D140381</t>
  </si>
  <si>
    <t>Phạm Thị Hồng</t>
  </si>
  <si>
    <t>Nhung</t>
  </si>
  <si>
    <t>14/12/1995</t>
  </si>
  <si>
    <t>K49I6</t>
  </si>
  <si>
    <t>I</t>
  </si>
  <si>
    <t>BS đơn</t>
  </si>
  <si>
    <t>HP chốt</t>
  </si>
  <si>
    <t>13D190018</t>
  </si>
  <si>
    <t>Nguyễn Thanh</t>
  </si>
  <si>
    <t>Huyền</t>
  </si>
  <si>
    <t>11/12/1995</t>
  </si>
  <si>
    <t>K49S1</t>
  </si>
  <si>
    <t>S</t>
  </si>
  <si>
    <t>13D190027</t>
  </si>
  <si>
    <t>Nguyễn Thị Diệu</t>
  </si>
  <si>
    <t>Linh</t>
  </si>
  <si>
    <t>10/01/1994</t>
  </si>
  <si>
    <t>14D100219</t>
  </si>
  <si>
    <t>Nguyễn Hoàng Anh</t>
  </si>
  <si>
    <t>Dũng</t>
  </si>
  <si>
    <t>24/04/1996</t>
  </si>
  <si>
    <t>K50A4</t>
  </si>
  <si>
    <t>A</t>
  </si>
  <si>
    <t>14D110178</t>
  </si>
  <si>
    <t>Vũ Thị Thành</t>
  </si>
  <si>
    <t>Thư</t>
  </si>
  <si>
    <t>06/08/1996</t>
  </si>
  <si>
    <t>K50B3KS</t>
  </si>
  <si>
    <t>KS</t>
  </si>
  <si>
    <t>14D120096</t>
  </si>
  <si>
    <t>Đinh Duy</t>
  </si>
  <si>
    <t>Kiên</t>
  </si>
  <si>
    <t>26/09/1996</t>
  </si>
  <si>
    <t>K50C2</t>
  </si>
  <si>
    <t>14D120247</t>
  </si>
  <si>
    <t>Nguyễn Thị Tuyết</t>
  </si>
  <si>
    <t>Nhi</t>
  </si>
  <si>
    <t>09/07/1996</t>
  </si>
  <si>
    <t>K50C4</t>
  </si>
  <si>
    <t>14D150413</t>
  </si>
  <si>
    <t>Đinh Thị</t>
  </si>
  <si>
    <t>23/06/1996</t>
  </si>
  <si>
    <t>K50D6</t>
  </si>
  <si>
    <t>D</t>
  </si>
  <si>
    <t>14D150393</t>
  </si>
  <si>
    <t>Trịnh Ngọc</t>
  </si>
  <si>
    <t>Quang</t>
  </si>
  <si>
    <t>20/04/1996</t>
  </si>
  <si>
    <t>14D130263</t>
  </si>
  <si>
    <t>Ngô Minh</t>
  </si>
  <si>
    <t>03/11/1996</t>
  </si>
  <si>
    <t>K50E4</t>
  </si>
  <si>
    <t>E</t>
  </si>
  <si>
    <t>14D180300</t>
  </si>
  <si>
    <t>Nguyễn Thị Minh</t>
  </si>
  <si>
    <t>08/10/1996</t>
  </si>
  <si>
    <t>K50H5</t>
  </si>
  <si>
    <t>H</t>
  </si>
  <si>
    <t>14D140121</t>
  </si>
  <si>
    <t>Đoàn Sơn</t>
  </si>
  <si>
    <t>Tùng</t>
  </si>
  <si>
    <t>21/05/1995</t>
  </si>
  <si>
    <t>K50I2</t>
  </si>
  <si>
    <t>14D240011</t>
  </si>
  <si>
    <t>Đoàn Tiến</t>
  </si>
  <si>
    <t>03/02/1996</t>
  </si>
  <si>
    <t>K50K1</t>
  </si>
  <si>
    <t>K</t>
  </si>
  <si>
    <t>14D240229</t>
  </si>
  <si>
    <t>Vương Tiến</t>
  </si>
  <si>
    <t>Hoàng</t>
  </si>
  <si>
    <t>04/08/1996</t>
  </si>
  <si>
    <t>K50K4</t>
  </si>
  <si>
    <t>14D240295</t>
  </si>
  <si>
    <t>Nguyễn Mạnh</t>
  </si>
  <si>
    <t>Hải</t>
  </si>
  <si>
    <t>07/01/1996</t>
  </si>
  <si>
    <t>K50K5</t>
  </si>
  <si>
    <t>14D170360</t>
  </si>
  <si>
    <t>Phạm Hữu</t>
  </si>
  <si>
    <t>Đức</t>
  </si>
  <si>
    <t>08/09/1996</t>
  </si>
  <si>
    <t>K50N6</t>
  </si>
  <si>
    <t>N</t>
  </si>
  <si>
    <t>14D170447</t>
  </si>
  <si>
    <t>Trần Thị Thùy</t>
  </si>
  <si>
    <t>10/12/1996</t>
  </si>
  <si>
    <t>K50N7</t>
  </si>
  <si>
    <t>14D200077</t>
  </si>
  <si>
    <t>Nguyễn Thúy</t>
  </si>
  <si>
    <t>Dịu</t>
  </si>
  <si>
    <t>25/01/1995</t>
  </si>
  <si>
    <t>K50P2</t>
  </si>
  <si>
    <t>P</t>
  </si>
  <si>
    <t>14D190181</t>
  </si>
  <si>
    <t>Lê Thị Lâm</t>
  </si>
  <si>
    <t>Oanh</t>
  </si>
  <si>
    <t>23/08/1995</t>
  </si>
  <si>
    <t>K50S3</t>
  </si>
  <si>
    <t>14D190196</t>
  </si>
  <si>
    <t>Phạm Thu</t>
  </si>
  <si>
    <t>Trang</t>
  </si>
  <si>
    <t>22/03/1996</t>
  </si>
  <si>
    <t>14D190249</t>
  </si>
  <si>
    <t>Triệu Hồng</t>
  </si>
  <si>
    <t>Ngọc</t>
  </si>
  <si>
    <t>23/07/1996</t>
  </si>
  <si>
    <t>K50S4</t>
  </si>
  <si>
    <t>14D190330</t>
  </si>
  <si>
    <t>Phạm Thị</t>
  </si>
  <si>
    <t>Thảo</t>
  </si>
  <si>
    <t>19/09/1995</t>
  </si>
  <si>
    <t>K50S5</t>
  </si>
  <si>
    <t>14D190383</t>
  </si>
  <si>
    <t>Vũ Tiến</t>
  </si>
  <si>
    <t>Minh</t>
  </si>
  <si>
    <t>14/10/1996</t>
  </si>
  <si>
    <t>K50S6</t>
  </si>
  <si>
    <t>14D190398</t>
  </si>
  <si>
    <t>Văn Duy</t>
  </si>
  <si>
    <t>Thái</t>
  </si>
  <si>
    <t>14D220040</t>
  </si>
  <si>
    <t>Lê Thị</t>
  </si>
  <si>
    <t>25/04/1995</t>
  </si>
  <si>
    <t>K50T1</t>
  </si>
  <si>
    <t>T</t>
  </si>
  <si>
    <t>15D100017</t>
  </si>
  <si>
    <t>Phùng Thị Ánh</t>
  </si>
  <si>
    <t>Hồng</t>
  </si>
  <si>
    <t>29/07/1997</t>
  </si>
  <si>
    <t>K51A1</t>
  </si>
  <si>
    <t>15D100226</t>
  </si>
  <si>
    <t>Đào Thị Thúy</t>
  </si>
  <si>
    <t>Hòa</t>
  </si>
  <si>
    <t>07/11/1997</t>
  </si>
  <si>
    <t>K51A4</t>
  </si>
  <si>
    <t>15D110047</t>
  </si>
  <si>
    <t>Nguyễn Phương</t>
  </si>
  <si>
    <t>Thu</t>
  </si>
  <si>
    <t>28/12/1997</t>
  </si>
  <si>
    <t>K51B1KS</t>
  </si>
  <si>
    <t>15D250050</t>
  </si>
  <si>
    <t>Lê Thanh</t>
  </si>
  <si>
    <t>14/09/1997</t>
  </si>
  <si>
    <t>K51B1LH</t>
  </si>
  <si>
    <t>15D110074</t>
  </si>
  <si>
    <t>Nguyễn Vân</t>
  </si>
  <si>
    <t>Anh</t>
  </si>
  <si>
    <t>22/05/1997</t>
  </si>
  <si>
    <t>K51B2KS</t>
  </si>
  <si>
    <t>15D110076</t>
  </si>
  <si>
    <t>Nguyễn Thị Ngọc</t>
  </si>
  <si>
    <t>Ánh</t>
  </si>
  <si>
    <t>06/02/1997</t>
  </si>
  <si>
    <t>15D110077</t>
  </si>
  <si>
    <t>Trần Minh</t>
  </si>
  <si>
    <t>Châu</t>
  </si>
  <si>
    <t>20/08/1997</t>
  </si>
  <si>
    <t>15D110098</t>
  </si>
  <si>
    <t>Vũ Mỹ</t>
  </si>
  <si>
    <t>12/01/1997</t>
  </si>
  <si>
    <t>15D110105</t>
  </si>
  <si>
    <t>Phạm Thị Minh</t>
  </si>
  <si>
    <t>Nguyệt</t>
  </si>
  <si>
    <t>02/05/1997</t>
  </si>
  <si>
    <t>15D110121</t>
  </si>
  <si>
    <t>Đỗ Thị Huyền</t>
  </si>
  <si>
    <t>20/12/1997</t>
  </si>
  <si>
    <t>15D110221</t>
  </si>
  <si>
    <t>Nguyễn Hoàng</t>
  </si>
  <si>
    <t>Hà</t>
  </si>
  <si>
    <t>06/11/1997</t>
  </si>
  <si>
    <t>K51B4KS</t>
  </si>
  <si>
    <t>15D250214</t>
  </si>
  <si>
    <t>Cao Ngọc</t>
  </si>
  <si>
    <t>02/11/1996</t>
  </si>
  <si>
    <t>K51B4LH</t>
  </si>
  <si>
    <t>15D250217</t>
  </si>
  <si>
    <t>Dương Đức Anh</t>
  </si>
  <si>
    <t>02/08/1997</t>
  </si>
  <si>
    <t>15D150010</t>
  </si>
  <si>
    <t>Nguyễn Thị Thùy</t>
  </si>
  <si>
    <t>Dung</t>
  </si>
  <si>
    <t>06/09/1997</t>
  </si>
  <si>
    <t>K51D1</t>
  </si>
  <si>
    <t>15D150037</t>
  </si>
  <si>
    <t>Nguyễn Thị Quỳnh</t>
  </si>
  <si>
    <t>Mai</t>
  </si>
  <si>
    <t>17/09/1997</t>
  </si>
  <si>
    <t>15D150081</t>
  </si>
  <si>
    <t>Tống Thị Kim</t>
  </si>
  <si>
    <t>02/09/1997</t>
  </si>
  <si>
    <t>K51D2</t>
  </si>
  <si>
    <t>15D150135</t>
  </si>
  <si>
    <t>Nguyễn Thị</t>
  </si>
  <si>
    <t>Vân</t>
  </si>
  <si>
    <t>20/10/1997</t>
  </si>
  <si>
    <t>15D150300</t>
  </si>
  <si>
    <t>Trần Thị Diệu</t>
  </si>
  <si>
    <t>26/04/1997</t>
  </si>
  <si>
    <t>K51D5</t>
  </si>
  <si>
    <t>15D130053</t>
  </si>
  <si>
    <t>Nguyễn Đức</t>
  </si>
  <si>
    <t>18/09/1997</t>
  </si>
  <si>
    <t>K51E1</t>
  </si>
  <si>
    <t>15D130372</t>
  </si>
  <si>
    <t>Liên</t>
  </si>
  <si>
    <t>11/04/1997</t>
  </si>
  <si>
    <t>K51E6</t>
  </si>
  <si>
    <t>15D130389</t>
  </si>
  <si>
    <t>Bùi Hoàng Khánh</t>
  </si>
  <si>
    <t>Quỳnh</t>
  </si>
  <si>
    <t>03/09/1997</t>
  </si>
  <si>
    <t>15D160072</t>
  </si>
  <si>
    <t>Mai Thế</t>
  </si>
  <si>
    <t>21/12/1997</t>
  </si>
  <si>
    <t>K51F2</t>
  </si>
  <si>
    <t>F</t>
  </si>
  <si>
    <t>15D160188</t>
  </si>
  <si>
    <t>Trần Văn</t>
  </si>
  <si>
    <t>Thắng</t>
  </si>
  <si>
    <t>02/12/1994</t>
  </si>
  <si>
    <t>K51F3</t>
  </si>
  <si>
    <t>15D160217</t>
  </si>
  <si>
    <t>Hiến Việt</t>
  </si>
  <si>
    <t>Cường</t>
  </si>
  <si>
    <t>10/06/1996</t>
  </si>
  <si>
    <t>K51F4</t>
  </si>
  <si>
    <t>15D160221</t>
  </si>
  <si>
    <t>Trần Thị</t>
  </si>
  <si>
    <t>Giang</t>
  </si>
  <si>
    <t>03/06/1997</t>
  </si>
  <si>
    <t>15D160231</t>
  </si>
  <si>
    <t>Hoàng Phú</t>
  </si>
  <si>
    <t>Hưng</t>
  </si>
  <si>
    <t>13/06/1997</t>
  </si>
  <si>
    <t>15D160253</t>
  </si>
  <si>
    <t>Phương</t>
  </si>
  <si>
    <t>08/01/1997</t>
  </si>
  <si>
    <t>15D160373</t>
  </si>
  <si>
    <t>Bùi Hoàng</t>
  </si>
  <si>
    <t>14/09/1996</t>
  </si>
  <si>
    <t>K51F6</t>
  </si>
  <si>
    <t>15D180147</t>
  </si>
  <si>
    <t>Nguyễn Tiến</t>
  </si>
  <si>
    <t>09/02/1996</t>
  </si>
  <si>
    <t>K51H3</t>
  </si>
  <si>
    <t>15D180214</t>
  </si>
  <si>
    <t>Hoàng Đức</t>
  </si>
  <si>
    <t>Bình</t>
  </si>
  <si>
    <t>18/01/1997</t>
  </si>
  <si>
    <t>K51H4</t>
  </si>
  <si>
    <t>15D180232</t>
  </si>
  <si>
    <t>Nguyễn Vân Thu</t>
  </si>
  <si>
    <t>Hương</t>
  </si>
  <si>
    <t>26/03/1997</t>
  </si>
  <si>
    <t>15D180293</t>
  </si>
  <si>
    <t>Đặng Thị Phương</t>
  </si>
  <si>
    <t>Hoa</t>
  </si>
  <si>
    <t>04/08/1997</t>
  </si>
  <si>
    <t>K51H5</t>
  </si>
  <si>
    <t>15D180302</t>
  </si>
  <si>
    <t>Đặng Tiến</t>
  </si>
  <si>
    <t>Mạnh</t>
  </si>
  <si>
    <t>01/05/1997</t>
  </si>
  <si>
    <t>15D240034</t>
  </si>
  <si>
    <t>26/12/1996</t>
  </si>
  <si>
    <t>K51K1</t>
  </si>
  <si>
    <t>15D240038</t>
  </si>
  <si>
    <t>Đào Thị Hương</t>
  </si>
  <si>
    <t>Sen</t>
  </si>
  <si>
    <t>12/10/1997</t>
  </si>
  <si>
    <t>15D170096</t>
  </si>
  <si>
    <t>Nguyễn Hoa Diệu</t>
  </si>
  <si>
    <t>21/11/1997</t>
  </si>
  <si>
    <t>K51N2</t>
  </si>
  <si>
    <t>15D170307</t>
  </si>
  <si>
    <t>Nguyễn Xuân</t>
  </si>
  <si>
    <t>Long</t>
  </si>
  <si>
    <t>02/12/1997</t>
  </si>
  <si>
    <t>K51N5</t>
  </si>
  <si>
    <t>15D170368</t>
  </si>
  <si>
    <t>Trần Thị Bạch</t>
  </si>
  <si>
    <t>05/11/1997</t>
  </si>
  <si>
    <t>K51N6</t>
  </si>
  <si>
    <t>15D200031</t>
  </si>
  <si>
    <t>Phạm Quang</t>
  </si>
  <si>
    <t>04/03/1997</t>
  </si>
  <si>
    <t>K51P1</t>
  </si>
  <si>
    <t>15D200114</t>
  </si>
  <si>
    <t>Nguyễn Thu</t>
  </si>
  <si>
    <t>21/08/1997</t>
  </si>
  <si>
    <t>K51P2</t>
  </si>
  <si>
    <t>15D200159</t>
  </si>
  <si>
    <t>Cao Đức</t>
  </si>
  <si>
    <t>Huy</t>
  </si>
  <si>
    <t>19/01/1997</t>
  </si>
  <si>
    <t>K51P3</t>
  </si>
  <si>
    <t>15D200170</t>
  </si>
  <si>
    <t>Nguyễn Hương</t>
  </si>
  <si>
    <t>Mơ</t>
  </si>
  <si>
    <t>15D200194</t>
  </si>
  <si>
    <t>Bùi Ngọc</t>
  </si>
  <si>
    <t>Vy</t>
  </si>
  <si>
    <t>16/12/1996</t>
  </si>
  <si>
    <t>15D200237</t>
  </si>
  <si>
    <t>Loan</t>
  </si>
  <si>
    <t>15/01/1997</t>
  </si>
  <si>
    <t>K51P4</t>
  </si>
  <si>
    <t>15D105014</t>
  </si>
  <si>
    <t>Phạm Minh</t>
  </si>
  <si>
    <t>Hiếu</t>
  </si>
  <si>
    <t>03/07/1997</t>
  </si>
  <si>
    <t>K51Q1</t>
  </si>
  <si>
    <t>Q</t>
  </si>
  <si>
    <t>15D105016</t>
  </si>
  <si>
    <t>Nguyễn Tuấn</t>
  </si>
  <si>
    <t>Hùng</t>
  </si>
  <si>
    <t>22/12/1996</t>
  </si>
  <si>
    <t>15D105041</t>
  </si>
  <si>
    <t>Mai Thành</t>
  </si>
  <si>
    <t>Tuân</t>
  </si>
  <si>
    <t>26/01/1997</t>
  </si>
  <si>
    <t>15D105070</t>
  </si>
  <si>
    <t>Trần Tùng</t>
  </si>
  <si>
    <t>Lâm</t>
  </si>
  <si>
    <t>K51Q2</t>
  </si>
  <si>
    <t>15D105152</t>
  </si>
  <si>
    <t>Nguyễn Hà Diệu</t>
  </si>
  <si>
    <t>12/02/1997</t>
  </si>
  <si>
    <t>K51Q4</t>
  </si>
  <si>
    <t>15D190160</t>
  </si>
  <si>
    <t>Đỗ Tuấn</t>
  </si>
  <si>
    <t>31/10/1997</t>
  </si>
  <si>
    <t>K51S3</t>
  </si>
  <si>
    <t>15D220125</t>
  </si>
  <si>
    <t>Hoàng Thị</t>
  </si>
  <si>
    <t>Tươi</t>
  </si>
  <si>
    <t>03/04/1997</t>
  </si>
  <si>
    <t>K51T2</t>
  </si>
  <si>
    <t>15D220236</t>
  </si>
  <si>
    <t>Ngô Khánh</t>
  </si>
  <si>
    <t>24/07/1996</t>
  </si>
  <si>
    <t>K51T4</t>
  </si>
  <si>
    <t>15D220243</t>
  </si>
  <si>
    <t>Nguyễn Mai</t>
  </si>
  <si>
    <t>20/09/1997</t>
  </si>
  <si>
    <t>15D210074</t>
  </si>
  <si>
    <t>Phan Hải</t>
  </si>
  <si>
    <t>14/10/1997</t>
  </si>
  <si>
    <t>K51U2</t>
  </si>
  <si>
    <t>U</t>
  </si>
  <si>
    <t>15D210263</t>
  </si>
  <si>
    <t>Vi</t>
  </si>
  <si>
    <t>02/11/1997</t>
  </si>
  <si>
    <t>K51U4</t>
  </si>
  <si>
    <t>15D210285</t>
  </si>
  <si>
    <t>Phạm Thị Ngọc</t>
  </si>
  <si>
    <t>07/10/1997</t>
  </si>
  <si>
    <t>K51U5</t>
  </si>
  <si>
    <t>15D210292</t>
  </si>
  <si>
    <t>Cúc</t>
  </si>
  <si>
    <t>19/09/1997</t>
  </si>
  <si>
    <t>15D210320</t>
  </si>
  <si>
    <t>Đỗ Hoàng</t>
  </si>
  <si>
    <t>Lân</t>
  </si>
  <si>
    <t>11/01/1997</t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</si>
  <si>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</si>
  <si>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- CC GDQP:  Chứng chỉ Giáo dục quốc phòng</t>
  </si>
  <si>
    <t>- CC GDTC: Chứng chỉ Giáo dục thể chất</t>
  </si>
  <si>
    <t>- KLTN:  Khóa luận tốt nghiệp</t>
  </si>
  <si>
    <t>- TCTL: Tín chỉ tích lũy</t>
  </si>
  <si>
    <t>- TBCTL: Trung bình chung tích lũy</t>
  </si>
  <si>
    <t>- TN: Tốt nghiệp</t>
  </si>
  <si>
    <t>Ngành</t>
  </si>
  <si>
    <t>CN</t>
  </si>
  <si>
    <t>nợ HP</t>
  </si>
  <si>
    <t>NGÀNH MARKETING</t>
  </si>
  <si>
    <t>CHUYÊN NGÀNH MARKETING THƯƠNG MẠI</t>
  </si>
  <si>
    <t>NGÀNH THƯƠNG MẠI ĐIỆN TỬ</t>
  </si>
  <si>
    <t>CHUYÊN NGÀNH QUẢN TRỊ THƯƠNG MẠI ĐIỆN TỬ</t>
  </si>
  <si>
    <t>NGÀNH HỆ THỐNG THÔNG TIN QUẢN LÝ</t>
  </si>
  <si>
    <t>CHUYÊN NGÀNH QUẢN TRỊ HỆ THỐNG THÔNG TIN</t>
  </si>
  <si>
    <t>NGÀNH QUẢN TRỊ KINH DOANH</t>
  </si>
  <si>
    <t>CHUYÊN NGÀNH QUẢN TRỊ DOANH NGHIỆP THƯƠNG MẠI</t>
  </si>
  <si>
    <t>NGÀNH QUẢN TRỊ KHÁCH SẠN</t>
  </si>
  <si>
    <t>CHUYÊN NGÀNH QUẢN TRỊ KHÁCH SẠN</t>
  </si>
  <si>
    <t>NGÀNH KẾ TOÁN</t>
  </si>
  <si>
    <t>CHUYÊN NGÀNH KẾ TOÁN DOANH NGHIỆP</t>
  </si>
  <si>
    <t>NGÀNH KINH DOANH QUỐC TẾ</t>
  </si>
  <si>
    <t>CHUYÊN NGÀNH THƯƠNG MẠI QUỐC TẾ</t>
  </si>
  <si>
    <t>NGÀNH TÀI CHÍNH - NGÂN HÀNG</t>
  </si>
  <si>
    <t>CHUYÊN NGÀNH TÀI CHÍNH - NGÂN HÀNG THƯƠNG MẠI</t>
  </si>
  <si>
    <t>CHUYÊN NGÀNH QUẢN TRỊ KINH DOANH TỔNG HỢP</t>
  </si>
  <si>
    <t>NGÀNH NGÔN NGỮ ANH</t>
  </si>
  <si>
    <t>CHUYÊN NGÀNH TIẾNG ANH THƯƠNG MẠI</t>
  </si>
  <si>
    <t>NGÀNH LUẬT KINH TẾ</t>
  </si>
  <si>
    <t>CHUYÊN NGÀNH LUẬT THƯƠNG MẠI</t>
  </si>
  <si>
    <t>CHUYÊN NGÀNH QUẢN TRỊ THƯƠNG HIỆU</t>
  </si>
  <si>
    <t>NGÀNH KINH TẾ</t>
  </si>
  <si>
    <t>CHUYÊN NGÀNH KINH TẾ THƯƠNG MẠI</t>
  </si>
  <si>
    <t>CHUYÊN NGÀNH TIẾNG PHÁP THƯƠNG MẠI</t>
  </si>
  <si>
    <t>NGÀNH QUẢN TRỊ NHÂN LỰC</t>
  </si>
  <si>
    <t>CHUYÊN NGÀNH QUẢN TRỊ NHÂN LỰC THƯƠNG MẠI</t>
  </si>
  <si>
    <t>14D170441</t>
  </si>
  <si>
    <t>Trần Trọng</t>
  </si>
  <si>
    <t>25/07/1996</t>
  </si>
  <si>
    <t>14D190204</t>
  </si>
  <si>
    <t>Phạm Tố</t>
  </si>
  <si>
    <t>Uyên</t>
  </si>
  <si>
    <t>12/11/1996</t>
  </si>
  <si>
    <t>GDQP</t>
  </si>
  <si>
    <t>GDTC</t>
  </si>
  <si>
    <t>Chuẩn đầu ra NN</t>
  </si>
  <si>
    <t>16D100006</t>
  </si>
  <si>
    <t>Phạm Kim</t>
  </si>
  <si>
    <t>Chi</t>
  </si>
  <si>
    <t>19/01/1998</t>
  </si>
  <si>
    <t>K52A1</t>
  </si>
  <si>
    <t>Giỏi</t>
  </si>
  <si>
    <t>16D100018</t>
  </si>
  <si>
    <t>Hiền</t>
  </si>
  <si>
    <t>30/01/1998</t>
  </si>
  <si>
    <t>16D100030</t>
  </si>
  <si>
    <t>Đặng Diệu</t>
  </si>
  <si>
    <t>23/09/1998</t>
  </si>
  <si>
    <t>16D100056</t>
  </si>
  <si>
    <t>Phùng Đình</t>
  </si>
  <si>
    <t>Trí</t>
  </si>
  <si>
    <t>23/10/1997</t>
  </si>
  <si>
    <t>16D100098</t>
  </si>
  <si>
    <t>Lưu Thị</t>
  </si>
  <si>
    <t>16/11/1998</t>
  </si>
  <si>
    <t>K52A2</t>
  </si>
  <si>
    <t>16D100099</t>
  </si>
  <si>
    <t>Hoàng Thu</t>
  </si>
  <si>
    <t>Hoài</t>
  </si>
  <si>
    <t>10/12/1998</t>
  </si>
  <si>
    <t>16D100116</t>
  </si>
  <si>
    <t>Võ Thị Bích</t>
  </si>
  <si>
    <t>18/05/1998</t>
  </si>
  <si>
    <t>16D100129</t>
  </si>
  <si>
    <t>Thơm</t>
  </si>
  <si>
    <t>22/04/1998</t>
  </si>
  <si>
    <t>15D100190</t>
  </si>
  <si>
    <t>Trần Nam</t>
  </si>
  <si>
    <t>Trung</t>
  </si>
  <si>
    <t>10/03/1997</t>
  </si>
  <si>
    <t>K52A3</t>
  </si>
  <si>
    <t>16D100271</t>
  </si>
  <si>
    <t>Đào Đức</t>
  </si>
  <si>
    <t>Lương</t>
  </si>
  <si>
    <t>28/01/1998</t>
  </si>
  <si>
    <t>K52A4</t>
  </si>
  <si>
    <t>16D100297</t>
  </si>
  <si>
    <t>Nguyễn Anh</t>
  </si>
  <si>
    <t>Tú</t>
  </si>
  <si>
    <t>02/07/1998</t>
  </si>
  <si>
    <t>16D100371</t>
  </si>
  <si>
    <t>Phạm Xuân</t>
  </si>
  <si>
    <t>Toản</t>
  </si>
  <si>
    <t>15/09/1998</t>
  </si>
  <si>
    <t>K52A5</t>
  </si>
  <si>
    <t>16D100439</t>
  </si>
  <si>
    <t>Phạm Hà</t>
  </si>
  <si>
    <t>24/04/1998</t>
  </si>
  <si>
    <t>K52A6</t>
  </si>
  <si>
    <t>16D100452</t>
  </si>
  <si>
    <t>06/03/1998</t>
  </si>
  <si>
    <t>16D100524</t>
  </si>
  <si>
    <t>Thủy</t>
  </si>
  <si>
    <t>26/09/1998</t>
  </si>
  <si>
    <t>K52A7</t>
  </si>
  <si>
    <t>16D100554</t>
  </si>
  <si>
    <t>Phạm Ngọc</t>
  </si>
  <si>
    <t>02/11/1998</t>
  </si>
  <si>
    <t>K52A8</t>
  </si>
  <si>
    <t>16D100571</t>
  </si>
  <si>
    <t>Trịnh Thị Thu</t>
  </si>
  <si>
    <t>12/07/1998</t>
  </si>
  <si>
    <t>16D100583</t>
  </si>
  <si>
    <t>Đinh Nguyễn Thu</t>
  </si>
  <si>
    <t>Ngân</t>
  </si>
  <si>
    <t>31/12/1998</t>
  </si>
  <si>
    <t>16D100597</t>
  </si>
  <si>
    <t>Phạm Văn</t>
  </si>
  <si>
    <t>23/11/1998</t>
  </si>
  <si>
    <t>16D100639</t>
  </si>
  <si>
    <t>Lê Thị Minh</t>
  </si>
  <si>
    <t>15/05/1998</t>
  </si>
  <si>
    <t>K52A9</t>
  </si>
  <si>
    <t>16D100666</t>
  </si>
  <si>
    <t>Nguyễn Quỳnh</t>
  </si>
  <si>
    <t>21/04/1998</t>
  </si>
  <si>
    <t>16D100669</t>
  </si>
  <si>
    <t>Đỗ Nguyễn Thu</t>
  </si>
  <si>
    <t>08/06/1998</t>
  </si>
  <si>
    <t>16D110004</t>
  </si>
  <si>
    <t>Đỗ Nguyễn Kiều</t>
  </si>
  <si>
    <t>17/09/1998</t>
  </si>
  <si>
    <t>K52B1KS</t>
  </si>
  <si>
    <t>16D110005</t>
  </si>
  <si>
    <t>21/02/1998</t>
  </si>
  <si>
    <t>16D110010</t>
  </si>
  <si>
    <t>16D110047</t>
  </si>
  <si>
    <t>20/07/1998</t>
  </si>
  <si>
    <t>16D250002</t>
  </si>
  <si>
    <t>Lê Việt</t>
  </si>
  <si>
    <t>22/03/1998</t>
  </si>
  <si>
    <t>K52B1LH</t>
  </si>
  <si>
    <t>16D250029</t>
  </si>
  <si>
    <t>15/03/1998</t>
  </si>
  <si>
    <t>16D250041</t>
  </si>
  <si>
    <t>14/10/1998</t>
  </si>
  <si>
    <t>16D250050</t>
  </si>
  <si>
    <t>Phạm Thị Hải</t>
  </si>
  <si>
    <t>Yến</t>
  </si>
  <si>
    <t>05/10/1998</t>
  </si>
  <si>
    <t>15D110087</t>
  </si>
  <si>
    <t>Tạ Thị</t>
  </si>
  <si>
    <t>21/01/1997</t>
  </si>
  <si>
    <t>K52B2KS</t>
  </si>
  <si>
    <t>16D110117</t>
  </si>
  <si>
    <t>12/08/1998</t>
  </si>
  <si>
    <t>16D110137</t>
  </si>
  <si>
    <t>Trịnh Hà</t>
  </si>
  <si>
    <t>05/02/1998</t>
  </si>
  <si>
    <t>16D250102</t>
  </si>
  <si>
    <t>Ninh</t>
  </si>
  <si>
    <t>16/10/1998</t>
  </si>
  <si>
    <t>K52B2LH</t>
  </si>
  <si>
    <t>16D250119</t>
  </si>
  <si>
    <t>Trần Thị Hải</t>
  </si>
  <si>
    <t>13/01/1998</t>
  </si>
  <si>
    <t>16D110165</t>
  </si>
  <si>
    <t>17/08/1998</t>
  </si>
  <si>
    <t>K52B3KS</t>
  </si>
  <si>
    <t>16D110166</t>
  </si>
  <si>
    <t>Trần Linh</t>
  </si>
  <si>
    <t>22/12/1998</t>
  </si>
  <si>
    <t>16D110204</t>
  </si>
  <si>
    <t>Bùi Phương</t>
  </si>
  <si>
    <t>17/12/1998</t>
  </si>
  <si>
    <t>16D110214</t>
  </si>
  <si>
    <t>Trâm</t>
  </si>
  <si>
    <t>09/07/1998</t>
  </si>
  <si>
    <t>16D250149</t>
  </si>
  <si>
    <t>Phạm Thị Ninh</t>
  </si>
  <si>
    <t>16/12/1998</t>
  </si>
  <si>
    <t>K52B3LH</t>
  </si>
  <si>
    <t>16D250151</t>
  </si>
  <si>
    <t>Nguyễn Thị Thu</t>
  </si>
  <si>
    <t>20/10/1998</t>
  </si>
  <si>
    <t>16D250154</t>
  </si>
  <si>
    <t>Đỗ Thị</t>
  </si>
  <si>
    <t>09/05/1998</t>
  </si>
  <si>
    <t>16D250155</t>
  </si>
  <si>
    <t>Phạm Thị Thúy</t>
  </si>
  <si>
    <t>16D250171</t>
  </si>
  <si>
    <t>Nước</t>
  </si>
  <si>
    <t>17/10/1998</t>
  </si>
  <si>
    <t>16D250181</t>
  </si>
  <si>
    <t>Hà Minh</t>
  </si>
  <si>
    <t>19/05/1998</t>
  </si>
  <si>
    <t>16D250188</t>
  </si>
  <si>
    <t>Xuyến</t>
  </si>
  <si>
    <t>27/01/1998</t>
  </si>
  <si>
    <t>16D250212</t>
  </si>
  <si>
    <t>Phan Như</t>
  </si>
  <si>
    <t>14/05/1998</t>
  </si>
  <si>
    <t>K52B4LH</t>
  </si>
  <si>
    <t>16D120065</t>
  </si>
  <si>
    <t>Vũ Thị Hải</t>
  </si>
  <si>
    <t>06/01/1998</t>
  </si>
  <si>
    <t>K52C1</t>
  </si>
  <si>
    <t>16D120117</t>
  </si>
  <si>
    <t>Vũ Thị</t>
  </si>
  <si>
    <t>Huệ</t>
  </si>
  <si>
    <t>12/06/1998</t>
  </si>
  <si>
    <t>K52C2</t>
  </si>
  <si>
    <t>16D120183</t>
  </si>
  <si>
    <t>24/05/1997</t>
  </si>
  <si>
    <t>K52C3</t>
  </si>
  <si>
    <t>16D120221</t>
  </si>
  <si>
    <t>Nguyễn Minh</t>
  </si>
  <si>
    <t>06/06/1998</t>
  </si>
  <si>
    <t>16D120235</t>
  </si>
  <si>
    <t>Đặng Thị Minh</t>
  </si>
  <si>
    <t>Thuý</t>
  </si>
  <si>
    <t>06/08/1998</t>
  </si>
  <si>
    <t>16D120299</t>
  </si>
  <si>
    <t>Tưởng Khánh</t>
  </si>
  <si>
    <t>03/10/1998</t>
  </si>
  <si>
    <t>K52C4</t>
  </si>
  <si>
    <t>16D150002</t>
  </si>
  <si>
    <t>Nguyễn Thị Lan</t>
  </si>
  <si>
    <t>27/04/1998</t>
  </si>
  <si>
    <t>K52D1</t>
  </si>
  <si>
    <t>16D150029</t>
  </si>
  <si>
    <t>08/04/1998</t>
  </si>
  <si>
    <t>16D150030</t>
  </si>
  <si>
    <t>Hà Lê Khánh</t>
  </si>
  <si>
    <t>29/07/1998</t>
  </si>
  <si>
    <t>16D150070</t>
  </si>
  <si>
    <t>Nga</t>
  </si>
  <si>
    <t>16D150043</t>
  </si>
  <si>
    <t>Nhã</t>
  </si>
  <si>
    <t>29/05/1998</t>
  </si>
  <si>
    <t>16D150045</t>
  </si>
  <si>
    <t>Nghiêm Lan</t>
  </si>
  <si>
    <t>21/10/1998</t>
  </si>
  <si>
    <t>16D150060</t>
  </si>
  <si>
    <t>05/03/1998</t>
  </si>
  <si>
    <t>16D150094</t>
  </si>
  <si>
    <t>Châm</t>
  </si>
  <si>
    <t>21/12/1998</t>
  </si>
  <si>
    <t>K52D2</t>
  </si>
  <si>
    <t>16D150116</t>
  </si>
  <si>
    <t>Bùi Thị</t>
  </si>
  <si>
    <t>Khánh</t>
  </si>
  <si>
    <t>05/07/1998</t>
  </si>
  <si>
    <t>16D150139</t>
  </si>
  <si>
    <t>Kim Thị Thanh</t>
  </si>
  <si>
    <t>Tâm</t>
  </si>
  <si>
    <t>03/02/1998</t>
  </si>
  <si>
    <t>16D150223</t>
  </si>
  <si>
    <t>Nguyễn Cẩm</t>
  </si>
  <si>
    <t>22/02/1998</t>
  </si>
  <si>
    <t>K52D3</t>
  </si>
  <si>
    <t>16D150280</t>
  </si>
  <si>
    <t>04/07/1998</t>
  </si>
  <si>
    <t>K52D4</t>
  </si>
  <si>
    <t>16D150299</t>
  </si>
  <si>
    <t>24/05/1998</t>
  </si>
  <si>
    <t>16D150300</t>
  </si>
  <si>
    <t>Trịnh Thị Thùy</t>
  </si>
  <si>
    <t>31/08/1998</t>
  </si>
  <si>
    <t>16D150311</t>
  </si>
  <si>
    <t>17/06/1998</t>
  </si>
  <si>
    <t>16D150315</t>
  </si>
  <si>
    <t>Lê Vinh</t>
  </si>
  <si>
    <t>10/09/1998</t>
  </si>
  <si>
    <t>16D150324</t>
  </si>
  <si>
    <t>Thắm</t>
  </si>
  <si>
    <t>05/08/1998</t>
  </si>
  <si>
    <t>16D150364</t>
  </si>
  <si>
    <t>K52D5</t>
  </si>
  <si>
    <t>16D150381</t>
  </si>
  <si>
    <t>03/07/1998</t>
  </si>
  <si>
    <t>16D150404</t>
  </si>
  <si>
    <t>16/02/1998</t>
  </si>
  <si>
    <t>16D150410</t>
  </si>
  <si>
    <t>Lò Thế</t>
  </si>
  <si>
    <t>15/06/1998</t>
  </si>
  <si>
    <t>16D150430</t>
  </si>
  <si>
    <t>Nguyễn Thị Hải</t>
  </si>
  <si>
    <t>16D150464</t>
  </si>
  <si>
    <t>05/12/1998</t>
  </si>
  <si>
    <t>K52D6</t>
  </si>
  <si>
    <t>16D150471</t>
  </si>
  <si>
    <t>Huế</t>
  </si>
  <si>
    <t>07/10/1998</t>
  </si>
  <si>
    <t>16D150510</t>
  </si>
  <si>
    <t>27/07/1998</t>
  </si>
  <si>
    <t>16D150562</t>
  </si>
  <si>
    <t>14/06/1998</t>
  </si>
  <si>
    <t>K52D7</t>
  </si>
  <si>
    <t>16D150563</t>
  </si>
  <si>
    <t>Đào Thị</t>
  </si>
  <si>
    <t>Hướng</t>
  </si>
  <si>
    <t>11/10/1998</t>
  </si>
  <si>
    <t>16D150582</t>
  </si>
  <si>
    <t>Vũ Như</t>
  </si>
  <si>
    <t>29/09/1998</t>
  </si>
  <si>
    <t>16D150630</t>
  </si>
  <si>
    <t>Đinh Tiến</t>
  </si>
  <si>
    <t>15/12/1998</t>
  </si>
  <si>
    <t>K52D8</t>
  </si>
  <si>
    <t>16D150634</t>
  </si>
  <si>
    <t>Đặng Thị</t>
  </si>
  <si>
    <t>Hiên</t>
  </si>
  <si>
    <t>16D150644</t>
  </si>
  <si>
    <t>Lệ</t>
  </si>
  <si>
    <t>20/02/1998</t>
  </si>
  <si>
    <t>16D150657</t>
  </si>
  <si>
    <t>Nguyễn Thị Thanh</t>
  </si>
  <si>
    <t>01/02/1997</t>
  </si>
  <si>
    <t>16D150673</t>
  </si>
  <si>
    <t>Nguyễn Bảo</t>
  </si>
  <si>
    <t>01/12/1998</t>
  </si>
  <si>
    <t>16D150711</t>
  </si>
  <si>
    <t>K52D9</t>
  </si>
  <si>
    <t>16D150712</t>
  </si>
  <si>
    <t>16D150739</t>
  </si>
  <si>
    <t>Lê Hà</t>
  </si>
  <si>
    <t>08/10/1998</t>
  </si>
  <si>
    <t>16D150748</t>
  </si>
  <si>
    <t>Biện Thị Thủy</t>
  </si>
  <si>
    <t>Tiên</t>
  </si>
  <si>
    <t>16D130029</t>
  </si>
  <si>
    <t>Đỗ Khánh</t>
  </si>
  <si>
    <t>K52E1</t>
  </si>
  <si>
    <t>16D130042</t>
  </si>
  <si>
    <t>Thanh</t>
  </si>
  <si>
    <t>28/07/1998</t>
  </si>
  <si>
    <t>16D130084</t>
  </si>
  <si>
    <t>Vũ Thị Vân</t>
  </si>
  <si>
    <t>15/11/1998</t>
  </si>
  <si>
    <t>K52E2</t>
  </si>
  <si>
    <t>16D130101</t>
  </si>
  <si>
    <t>Trần Thị Khánh</t>
  </si>
  <si>
    <t>06/10/1998</t>
  </si>
  <si>
    <t>16D130163</t>
  </si>
  <si>
    <t>Trần Tuấn</t>
  </si>
  <si>
    <t>22/02/1997</t>
  </si>
  <si>
    <t>K52E3</t>
  </si>
  <si>
    <t>16D130164</t>
  </si>
  <si>
    <t>Đoàn Thị Ngọc</t>
  </si>
  <si>
    <t>25/12/1998</t>
  </si>
  <si>
    <t>16D130172</t>
  </si>
  <si>
    <t>16D130178</t>
  </si>
  <si>
    <t>Đỗ Văn</t>
  </si>
  <si>
    <t>16/09/1998</t>
  </si>
  <si>
    <t>16D130198</t>
  </si>
  <si>
    <t>18/08/1998</t>
  </si>
  <si>
    <t>16D130206</t>
  </si>
  <si>
    <t>Đinh Ngọc</t>
  </si>
  <si>
    <t>Thương</t>
  </si>
  <si>
    <t>02/04/1998</t>
  </si>
  <si>
    <t>16D130205</t>
  </si>
  <si>
    <t>Nguyễn Thị Biên</t>
  </si>
  <si>
    <t>Thùy</t>
  </si>
  <si>
    <t>24/07/1998</t>
  </si>
  <si>
    <t>16D130260</t>
  </si>
  <si>
    <t>Tạ Thị Thu</t>
  </si>
  <si>
    <t>20/05/1998</t>
  </si>
  <si>
    <t>K52E4</t>
  </si>
  <si>
    <t>16D130281</t>
  </si>
  <si>
    <t>08/08/1998</t>
  </si>
  <si>
    <t>16D130359</t>
  </si>
  <si>
    <t>Trần Thị Huyền</t>
  </si>
  <si>
    <t>14/08/1998</t>
  </si>
  <si>
    <t>K52E5</t>
  </si>
  <si>
    <t>16D130365</t>
  </si>
  <si>
    <t>Trần Thị Yến</t>
  </si>
  <si>
    <t>05/11/1998</t>
  </si>
  <si>
    <t>16D130367</t>
  </si>
  <si>
    <t>Nguyễn Lan</t>
  </si>
  <si>
    <t>16D160047</t>
  </si>
  <si>
    <t>Nguyễn Giang</t>
  </si>
  <si>
    <t>K52F1</t>
  </si>
  <si>
    <t>16D160064</t>
  </si>
  <si>
    <t>Đinh Khắc</t>
  </si>
  <si>
    <t>Việt</t>
  </si>
  <si>
    <t>28/04/1998</t>
  </si>
  <si>
    <t>16D160093</t>
  </si>
  <si>
    <t>Lê Trung</t>
  </si>
  <si>
    <t>10/07/1997</t>
  </si>
  <si>
    <t>K52F2</t>
  </si>
  <si>
    <t>16D160121</t>
  </si>
  <si>
    <t>Nguyễn Thùy</t>
  </si>
  <si>
    <t>18/02/1998</t>
  </si>
  <si>
    <t>16D160128</t>
  </si>
  <si>
    <t>Đậu Thị Nhật</t>
  </si>
  <si>
    <t>04/02/1998</t>
  </si>
  <si>
    <t>16D160182</t>
  </si>
  <si>
    <t>Lê Thị Ngọc</t>
  </si>
  <si>
    <t>07/11/1998</t>
  </si>
  <si>
    <t>K52F3</t>
  </si>
  <si>
    <t>16D160281</t>
  </si>
  <si>
    <t>Lục Thị</t>
  </si>
  <si>
    <t>10/04/1998</t>
  </si>
  <si>
    <t>K52F4</t>
  </si>
  <si>
    <t>16D160300</t>
  </si>
  <si>
    <t>16D160304</t>
  </si>
  <si>
    <t>16D160378</t>
  </si>
  <si>
    <t>Khúc Thị</t>
  </si>
  <si>
    <t>06/05/1998</t>
  </si>
  <si>
    <t>K52F5</t>
  </si>
  <si>
    <t>16D160381</t>
  </si>
  <si>
    <t>16D160390</t>
  </si>
  <si>
    <t>Thái Thị Phương</t>
  </si>
  <si>
    <t>Ly</t>
  </si>
  <si>
    <t>08/02/1998</t>
  </si>
  <si>
    <t>16D160492</t>
  </si>
  <si>
    <t>Phạm Trung</t>
  </si>
  <si>
    <t>Vũ</t>
  </si>
  <si>
    <t>09/06/1998</t>
  </si>
  <si>
    <t>K52F6</t>
  </si>
  <si>
    <t>16D180012</t>
  </si>
  <si>
    <t>Dần</t>
  </si>
  <si>
    <t>28/10/1998</t>
  </si>
  <si>
    <t>K52H1</t>
  </si>
  <si>
    <t>16D180029</t>
  </si>
  <si>
    <t>22/07/1997</t>
  </si>
  <si>
    <t>16D180038</t>
  </si>
  <si>
    <t>Nguyễn Thị Khánh</t>
  </si>
  <si>
    <t>16D180059</t>
  </si>
  <si>
    <t>Nguyễn Văn</t>
  </si>
  <si>
    <t>22/07/1998</t>
  </si>
  <si>
    <t>16D180098</t>
  </si>
  <si>
    <t>Nguyễn Như</t>
  </si>
  <si>
    <t>28/09/1998</t>
  </si>
  <si>
    <t>K52H2</t>
  </si>
  <si>
    <t>16D180105</t>
  </si>
  <si>
    <t>Dương Dáng</t>
  </si>
  <si>
    <t>Duyên</t>
  </si>
  <si>
    <t>19/09/1998</t>
  </si>
  <si>
    <t>16D180113</t>
  </si>
  <si>
    <t>Hằng</t>
  </si>
  <si>
    <t>25/02/1998</t>
  </si>
  <si>
    <t>16D180115</t>
  </si>
  <si>
    <t>Nguyễn Ngọc</t>
  </si>
  <si>
    <t>31/10/1998</t>
  </si>
  <si>
    <t>16D180131</t>
  </si>
  <si>
    <t>Hoàng Thị Cẩm</t>
  </si>
  <si>
    <t>16D180130</t>
  </si>
  <si>
    <t>Vũ Thị Khánh</t>
  </si>
  <si>
    <t>30/08/1998</t>
  </si>
  <si>
    <t>16D180140</t>
  </si>
  <si>
    <t>27/09/1998</t>
  </si>
  <si>
    <t>16D180148</t>
  </si>
  <si>
    <t>Hoàng Thị Phương</t>
  </si>
  <si>
    <t>15D180127</t>
  </si>
  <si>
    <t>Đinh Thị Thùy</t>
  </si>
  <si>
    <t>11/03/1997</t>
  </si>
  <si>
    <t>16D180154</t>
  </si>
  <si>
    <t>Mai Thị</t>
  </si>
  <si>
    <t>16D180184</t>
  </si>
  <si>
    <t>Phạm Yến Nguyệt</t>
  </si>
  <si>
    <t>K52H3</t>
  </si>
  <si>
    <t>16D180225</t>
  </si>
  <si>
    <t>16D180227</t>
  </si>
  <si>
    <t>01/09/1998</t>
  </si>
  <si>
    <t>16D180238</t>
  </si>
  <si>
    <t>Thoa</t>
  </si>
  <si>
    <t>01/01/1998</t>
  </si>
  <si>
    <t>16D180396</t>
  </si>
  <si>
    <t>Hoàng Tố</t>
  </si>
  <si>
    <t>10/11/1998</t>
  </si>
  <si>
    <t>K52H5</t>
  </si>
  <si>
    <t>16D180451</t>
  </si>
  <si>
    <t>Nguyễn Thị Hồng</t>
  </si>
  <si>
    <t>25/03/1998</t>
  </si>
  <si>
    <t>K52H6</t>
  </si>
  <si>
    <t>16D180466</t>
  </si>
  <si>
    <t>Mai Thị Thu</t>
  </si>
  <si>
    <t>16D180469</t>
  </si>
  <si>
    <t>La Thị</t>
  </si>
  <si>
    <t>24/03/1998</t>
  </si>
  <si>
    <t>16D180476</t>
  </si>
  <si>
    <t>Đỗ Thu</t>
  </si>
  <si>
    <t>16D180486</t>
  </si>
  <si>
    <t>Hoàng Thị Thu</t>
  </si>
  <si>
    <t>16D180511</t>
  </si>
  <si>
    <t>Trà</t>
  </si>
  <si>
    <t>12/09/1998</t>
  </si>
  <si>
    <t>16D140007</t>
  </si>
  <si>
    <t>Dương</t>
  </si>
  <si>
    <t>K52I1</t>
  </si>
  <si>
    <t>16D140014</t>
  </si>
  <si>
    <t>07/09/1998</t>
  </si>
  <si>
    <t>16D140105</t>
  </si>
  <si>
    <t>21/10/1996</t>
  </si>
  <si>
    <t>K52I2</t>
  </si>
  <si>
    <t>16D140224</t>
  </si>
  <si>
    <t>Vũ Minh</t>
  </si>
  <si>
    <t>30/06/1998</t>
  </si>
  <si>
    <t>K52I4</t>
  </si>
  <si>
    <t>16D140245</t>
  </si>
  <si>
    <t>17/05/1998</t>
  </si>
  <si>
    <t>16D140309</t>
  </si>
  <si>
    <t>Nguyễn Quốc</t>
  </si>
  <si>
    <t>18/10/1998</t>
  </si>
  <si>
    <t>K52I5</t>
  </si>
  <si>
    <t>16D140319</t>
  </si>
  <si>
    <t>Phạm Tiến</t>
  </si>
  <si>
    <t>14/04/1998</t>
  </si>
  <si>
    <t>16D170017</t>
  </si>
  <si>
    <t>Nguyễn Thị Lệ</t>
  </si>
  <si>
    <t>01/10/1998</t>
  </si>
  <si>
    <t>K52N1</t>
  </si>
  <si>
    <t>16D170040</t>
  </si>
  <si>
    <t>Sơn</t>
  </si>
  <si>
    <t>16D170045</t>
  </si>
  <si>
    <t>12/11/1998</t>
  </si>
  <si>
    <t>16D170100</t>
  </si>
  <si>
    <t>My</t>
  </si>
  <si>
    <t>K52N2</t>
  </si>
  <si>
    <t>16D170104</t>
  </si>
  <si>
    <t>Dương Thị</t>
  </si>
  <si>
    <t>29/04/1998</t>
  </si>
  <si>
    <t>16D170115</t>
  </si>
  <si>
    <t>Thúy</t>
  </si>
  <si>
    <t>16D170143</t>
  </si>
  <si>
    <t>Nguyễn Hà</t>
  </si>
  <si>
    <t>20/12/1998</t>
  </si>
  <si>
    <t>K52N3</t>
  </si>
  <si>
    <t>16D170150</t>
  </si>
  <si>
    <t>Trương Thị</t>
  </si>
  <si>
    <t>16D170152</t>
  </si>
  <si>
    <t>Nguyễn Thị Ninh</t>
  </si>
  <si>
    <t>06/09/1998</t>
  </si>
  <si>
    <t>Trung bình</t>
  </si>
  <si>
    <t>16D170216</t>
  </si>
  <si>
    <t>Lê Quỳnh</t>
  </si>
  <si>
    <t>20/06/1998</t>
  </si>
  <si>
    <t>K52N4</t>
  </si>
  <si>
    <t>16D170219</t>
  </si>
  <si>
    <t>16D170236</t>
  </si>
  <si>
    <t>Quảng Khánh</t>
  </si>
  <si>
    <t>16D170238</t>
  </si>
  <si>
    <t>Nguyễn Thị Mai</t>
  </si>
  <si>
    <t>21/11/1998</t>
  </si>
  <si>
    <t>16D170246</t>
  </si>
  <si>
    <t>16D170259</t>
  </si>
  <si>
    <t>Lương Thị Thủy</t>
  </si>
  <si>
    <t>22/11/1998</t>
  </si>
  <si>
    <t>16D170297</t>
  </si>
  <si>
    <t>K52N5</t>
  </si>
  <si>
    <t>16D170368</t>
  </si>
  <si>
    <t>K52N6</t>
  </si>
  <si>
    <t>16D170382</t>
  </si>
  <si>
    <t>Phan Thị Kim</t>
  </si>
  <si>
    <t>30/04/1998</t>
  </si>
  <si>
    <t>16D200004</t>
  </si>
  <si>
    <t>K52P1</t>
  </si>
  <si>
    <t>16D200022</t>
  </si>
  <si>
    <t>07/05/1998</t>
  </si>
  <si>
    <t>16D200024</t>
  </si>
  <si>
    <t>Vũ Thùy</t>
  </si>
  <si>
    <t>16D200088</t>
  </si>
  <si>
    <t>Phan Thị Thu</t>
  </si>
  <si>
    <t>K52P2</t>
  </si>
  <si>
    <t>16D200098</t>
  </si>
  <si>
    <t>Hà Thị Mai</t>
  </si>
  <si>
    <t>02/12/1998</t>
  </si>
  <si>
    <t>16D200100</t>
  </si>
  <si>
    <t>Phạm Hương</t>
  </si>
  <si>
    <t>16D200101</t>
  </si>
  <si>
    <t>Phạm Nhật</t>
  </si>
  <si>
    <t>23/05/1998</t>
  </si>
  <si>
    <t>16D200154</t>
  </si>
  <si>
    <t>Đinh Thị Quỳnh</t>
  </si>
  <si>
    <t>08/11/1998</t>
  </si>
  <si>
    <t>K52P3</t>
  </si>
  <si>
    <t>16D200151</t>
  </si>
  <si>
    <t>Vũ Thị Trang</t>
  </si>
  <si>
    <t>16D200174</t>
  </si>
  <si>
    <t>Nguyễn Diệu</t>
  </si>
  <si>
    <t>28/11/1998</t>
  </si>
  <si>
    <t>16D200180</t>
  </si>
  <si>
    <t>24/02/1998</t>
  </si>
  <si>
    <t>16D200223</t>
  </si>
  <si>
    <t>Đào Vân</t>
  </si>
  <si>
    <t>06/11/1998</t>
  </si>
  <si>
    <t>K52P4</t>
  </si>
  <si>
    <t>16D200264</t>
  </si>
  <si>
    <t>16D105005</t>
  </si>
  <si>
    <t>Lương Ngọc</t>
  </si>
  <si>
    <t>K52Q1</t>
  </si>
  <si>
    <t>16D105004</t>
  </si>
  <si>
    <t>Phạm Thị Vân</t>
  </si>
  <si>
    <t>26/08/1998</t>
  </si>
  <si>
    <t>16D105007</t>
  </si>
  <si>
    <t>Đỗ Thị Nguyệt</t>
  </si>
  <si>
    <t>16D105006</t>
  </si>
  <si>
    <t>16D105009</t>
  </si>
  <si>
    <t>Đào Xuân</t>
  </si>
  <si>
    <t>08/12/1997</t>
  </si>
  <si>
    <t>16D105015</t>
  </si>
  <si>
    <t>16D105017</t>
  </si>
  <si>
    <t>Nguyễn Trung</t>
  </si>
  <si>
    <t>29/03/1998</t>
  </si>
  <si>
    <t>16D105020</t>
  </si>
  <si>
    <t>02/10/1998</t>
  </si>
  <si>
    <t>16D105021</t>
  </si>
  <si>
    <t>Hoàng Diệu</t>
  </si>
  <si>
    <t>07/12/1998</t>
  </si>
  <si>
    <t>16D105031</t>
  </si>
  <si>
    <t>Mai Thị Bích</t>
  </si>
  <si>
    <t>29/01/1998</t>
  </si>
  <si>
    <t>16D105032</t>
  </si>
  <si>
    <t>Lương Thị</t>
  </si>
  <si>
    <t>16D105036</t>
  </si>
  <si>
    <t>16D105043</t>
  </si>
  <si>
    <t>Lê Minh</t>
  </si>
  <si>
    <t>Trường</t>
  </si>
  <si>
    <t>16D105048</t>
  </si>
  <si>
    <t>Trần Thị Thanh</t>
  </si>
  <si>
    <t>Xuân</t>
  </si>
  <si>
    <t>16D105049</t>
  </si>
  <si>
    <t>Ngô Thị Hải</t>
  </si>
  <si>
    <t>23/10/1998</t>
  </si>
  <si>
    <t>16D105050</t>
  </si>
  <si>
    <t>16D105086</t>
  </si>
  <si>
    <t>Vũ Thị Mai</t>
  </si>
  <si>
    <t>K52Q2</t>
  </si>
  <si>
    <t>16D190063</t>
  </si>
  <si>
    <t>15/07/1998</t>
  </si>
  <si>
    <t>K52S2</t>
  </si>
  <si>
    <t>16D190082</t>
  </si>
  <si>
    <t>Phan Minh</t>
  </si>
  <si>
    <t>16D190087</t>
  </si>
  <si>
    <t>Quyên</t>
  </si>
  <si>
    <t>16D190089</t>
  </si>
  <si>
    <t>13/07/1997</t>
  </si>
  <si>
    <t>16D190090</t>
  </si>
  <si>
    <t>Lâm Thị Thu</t>
  </si>
  <si>
    <t>27/08/1998</t>
  </si>
  <si>
    <t>16D190214</t>
  </si>
  <si>
    <t>Phạm Thị Phương</t>
  </si>
  <si>
    <t>26/04/1998</t>
  </si>
  <si>
    <t>K52S4</t>
  </si>
  <si>
    <t>16D220023</t>
  </si>
  <si>
    <t>Đinh Tuấn</t>
  </si>
  <si>
    <t>Quân</t>
  </si>
  <si>
    <t>09/04/1998</t>
  </si>
  <si>
    <t>K52T1</t>
  </si>
  <si>
    <t>16D220030</t>
  </si>
  <si>
    <t>16/01/1998</t>
  </si>
  <si>
    <t>16D220078</t>
  </si>
  <si>
    <t>Tống Khánh</t>
  </si>
  <si>
    <t>11/12/1998</t>
  </si>
  <si>
    <t>K52T2</t>
  </si>
  <si>
    <t>16D220154</t>
  </si>
  <si>
    <t>Nguyễn Hải</t>
  </si>
  <si>
    <t>K52T3</t>
  </si>
  <si>
    <t>16D220172</t>
  </si>
  <si>
    <t>14/03/1998</t>
  </si>
  <si>
    <t>16D220169</t>
  </si>
  <si>
    <t>Vũ Thị Phương</t>
  </si>
  <si>
    <t>16D210035</t>
  </si>
  <si>
    <t>24/06/1998</t>
  </si>
  <si>
    <t>K52U1</t>
  </si>
  <si>
    <t>16D210051</t>
  </si>
  <si>
    <t>Tư</t>
  </si>
  <si>
    <t>06/04/1998</t>
  </si>
  <si>
    <t>16D210052</t>
  </si>
  <si>
    <t>Bùi Thị Tố</t>
  </si>
  <si>
    <t>01/08/1998</t>
  </si>
  <si>
    <t>16D210122</t>
  </si>
  <si>
    <t>K52U2</t>
  </si>
  <si>
    <t>16D210181</t>
  </si>
  <si>
    <t>K52U3</t>
  </si>
  <si>
    <t>16D210183</t>
  </si>
  <si>
    <t>Phùng Thị</t>
  </si>
  <si>
    <t>28/01/1997</t>
  </si>
  <si>
    <t>16D210245</t>
  </si>
  <si>
    <t>Phạm Thanh</t>
  </si>
  <si>
    <t>K52U4</t>
  </si>
  <si>
    <t>16D210277</t>
  </si>
  <si>
    <t>Ngô Thành</t>
  </si>
  <si>
    <t>25/11/1998</t>
  </si>
  <si>
    <t>K52U5</t>
  </si>
  <si>
    <t>16D210290</t>
  </si>
  <si>
    <t>Đào Khánh</t>
  </si>
  <si>
    <t>16D210291</t>
  </si>
  <si>
    <t>Nguyễn Thảo</t>
  </si>
  <si>
    <t>16D210297</t>
  </si>
  <si>
    <t>Phạm Thị Bảo</t>
  </si>
  <si>
    <t>16D210308</t>
  </si>
  <si>
    <t>25/10/1998</t>
  </si>
  <si>
    <t>16D210310</t>
  </si>
  <si>
    <t>Lại Minh</t>
  </si>
  <si>
    <t>Tiến</t>
  </si>
  <si>
    <t>16D210313</t>
  </si>
  <si>
    <t>17D100009</t>
  </si>
  <si>
    <t>Hảo</t>
  </si>
  <si>
    <t>12/02/1999</t>
  </si>
  <si>
    <t>K53A1</t>
  </si>
  <si>
    <t>17D100039</t>
  </si>
  <si>
    <t>26/12/1999</t>
  </si>
  <si>
    <t>17D100401</t>
  </si>
  <si>
    <t>Hòa Thị</t>
  </si>
  <si>
    <t>02/09/1999</t>
  </si>
  <si>
    <t>K53A7</t>
  </si>
  <si>
    <t>17D100402</t>
  </si>
  <si>
    <t>Viên</t>
  </si>
  <si>
    <t>28/08/1999</t>
  </si>
  <si>
    <t>- NN: Ngoại ngữ</t>
  </si>
  <si>
    <t>- GDQP: Giáo dục quốc phòng</t>
  </si>
  <si>
    <t>- GDTC: Giáo dục thể chất</t>
  </si>
  <si>
    <t>CHUYÊN NGÀNH QUẢN TRỊ KINH DOANH</t>
  </si>
  <si>
    <t>CHUYÊN NGÀNH QUẢN LÝ KINH TẾ</t>
  </si>
  <si>
    <t>CHUYÊN NGÀNH LUẬT KINH TẾ</t>
  </si>
  <si>
    <t>CHUYÊN NGÀNH QUẢN TRỊ NHÂN LỰC DOANH NGHIỆP</t>
  </si>
  <si>
    <t>Xuất sắc</t>
  </si>
  <si>
    <t>ĐKL</t>
  </si>
  <si>
    <t>STC</t>
  </si>
  <si>
    <t>ĐTBCTL</t>
  </si>
  <si>
    <t>STC
TT 51 SV</t>
  </si>
  <si>
    <t>ĐTBCTL
TT 51SV</t>
  </si>
  <si>
    <t>chốt HP</t>
  </si>
  <si>
    <t>15D130038</t>
  </si>
  <si>
    <t>Nguyễn Ngọc Duy</t>
  </si>
  <si>
    <t>HP  chốt</t>
  </si>
  <si>
    <t>16D100184</t>
  </si>
  <si>
    <t>Tạ Thị Ngọc</t>
  </si>
  <si>
    <t>02/09/1998</t>
  </si>
  <si>
    <t>DANH SÁCH TỐT NGHIỆP ĐẠI HỌC CHÍNH QUY KHÓA CŨ</t>
  </si>
  <si>
    <t>Hạ hạng TN do học lại 9TC</t>
  </si>
  <si>
    <t>DANH SÁCH TỐT NGHIỆP ĐẠI HỌC CHÍNH QUY KHÓA K52, K53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</si>
</sst>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sz val="11"/>
      <name val="Times New Roman"/>
      <family val="1"/>
    </font>
    <font>
      <b/>
      <sz val="15"/>
      <color indexed="8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name val="Arial"/>
      <family val="2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2"/>
      <name val="Times New Roman"/>
      <family val="1"/>
    </font>
    <font>
      <sz val="11"/>
      <color theme="0"/>
      <name val="Arial"/>
      <family val="2"/>
    </font>
    <font>
      <b/>
      <sz val="14"/>
      <color theme="1"/>
      <name val="Times New Roman"/>
      <family val="1"/>
      <charset val="163"/>
    </font>
    <font>
      <sz val="10"/>
      <color theme="1"/>
      <name val=".VnTime"/>
      <family val="2"/>
    </font>
    <font>
      <sz val="16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theme="0"/>
      <name val="Times New Roman"/>
      <family val="1"/>
    </font>
    <font>
      <b/>
      <sz val="13"/>
      <name val="Times New Roman"/>
      <family val="1"/>
      <charset val="163"/>
    </font>
    <font>
      <sz val="1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0" fontId="13" fillId="0" borderId="0"/>
    <xf numFmtId="0" fontId="13" fillId="0" borderId="0"/>
    <xf numFmtId="0" fontId="30" fillId="0" borderId="0"/>
    <xf numFmtId="43" fontId="3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31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64" fontId="5" fillId="0" borderId="0" xfId="1" applyNumberFormat="1" applyFont="1" applyAlignment="1">
      <alignment horizontal="center" vertical="center" shrinkToFit="1"/>
    </xf>
    <xf numFmtId="2" fontId="5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14" fillId="2" borderId="1" xfId="2" applyFont="1" applyFill="1" applyBorder="1" applyAlignment="1">
      <alignment horizontal="center" vertical="center" wrapText="1" shrinkToFit="1"/>
    </xf>
    <xf numFmtId="49" fontId="14" fillId="2" borderId="1" xfId="2" applyNumberFormat="1" applyFont="1" applyFill="1" applyBorder="1" applyAlignment="1">
      <alignment horizontal="center" vertical="center" wrapText="1" shrinkToFit="1"/>
    </xf>
    <xf numFmtId="49" fontId="15" fillId="2" borderId="1" xfId="2" applyNumberFormat="1" applyFont="1" applyFill="1" applyBorder="1" applyAlignment="1">
      <alignment horizontal="center" vertical="center" wrapText="1" shrinkToFit="1"/>
    </xf>
    <xf numFmtId="1" fontId="14" fillId="2" borderId="1" xfId="2" applyNumberFormat="1" applyFont="1" applyFill="1" applyBorder="1" applyAlignment="1">
      <alignment horizontal="center" vertical="center" wrapText="1" shrinkToFit="1"/>
    </xf>
    <xf numFmtId="164" fontId="14" fillId="2" borderId="1" xfId="2" applyNumberFormat="1" applyFont="1" applyFill="1" applyBorder="1" applyAlignment="1">
      <alignment horizontal="center" vertical="center" wrapText="1" shrinkToFit="1"/>
    </xf>
    <xf numFmtId="2" fontId="15" fillId="2" borderId="1" xfId="2" applyNumberFormat="1" applyFont="1" applyFill="1" applyBorder="1" applyAlignment="1">
      <alignment horizontal="center" vertical="center" wrapText="1" shrinkToFit="1"/>
    </xf>
    <xf numFmtId="0" fontId="14" fillId="2" borderId="1" xfId="2" applyFont="1" applyFill="1" applyBorder="1" applyAlignment="1">
      <alignment horizontal="center" vertical="center" shrinkToFit="1"/>
    </xf>
    <xf numFmtId="0" fontId="14" fillId="2" borderId="0" xfId="2" applyFont="1" applyFill="1" applyBorder="1" applyAlignment="1">
      <alignment horizontal="center" vertical="center" shrinkToFit="1"/>
    </xf>
    <xf numFmtId="0" fontId="8" fillId="3" borderId="1" xfId="2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164" fontId="3" fillId="3" borderId="1" xfId="0" applyNumberFormat="1" applyFont="1" applyFill="1" applyBorder="1" applyAlignment="1">
      <alignment horizontal="center" vertical="center" shrinkToFit="1"/>
    </xf>
    <xf numFmtId="2" fontId="3" fillId="3" borderId="1" xfId="0" applyNumberFormat="1" applyFont="1" applyFill="1" applyBorder="1" applyAlignment="1">
      <alignment horizontal="center" vertical="center" shrinkToFit="1"/>
    </xf>
    <xf numFmtId="0" fontId="8" fillId="3" borderId="0" xfId="2" applyFont="1" applyFill="1" applyBorder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17" fillId="3" borderId="0" xfId="2" applyFont="1" applyFill="1" applyAlignment="1">
      <alignment vertical="center"/>
    </xf>
    <xf numFmtId="0" fontId="13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3" fillId="0" borderId="0" xfId="3" applyAlignment="1">
      <alignment vertical="center" shrinkToFit="1"/>
    </xf>
    <xf numFmtId="0" fontId="13" fillId="0" borderId="0" xfId="3" applyBorder="1" applyAlignment="1">
      <alignment vertical="center" shrinkToFit="1"/>
    </xf>
    <xf numFmtId="0" fontId="21" fillId="0" borderId="0" xfId="3" applyFont="1" applyAlignment="1">
      <alignment horizontal="center" vertical="center"/>
    </xf>
    <xf numFmtId="164" fontId="21" fillId="0" borderId="0" xfId="3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 shrinkToFit="1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6" fillId="0" borderId="0" xfId="3" applyFont="1" applyAlignment="1">
      <alignment vertical="center" shrinkToFit="1"/>
    </xf>
    <xf numFmtId="0" fontId="27" fillId="0" borderId="0" xfId="3" applyFont="1" applyAlignment="1">
      <alignment vertical="center"/>
    </xf>
    <xf numFmtId="0" fontId="13" fillId="0" borderId="0" xfId="3" applyAlignment="1">
      <alignment horizontal="center" vertical="center"/>
    </xf>
    <xf numFmtId="0" fontId="20" fillId="0" borderId="0" xfId="3" applyFont="1" applyAlignment="1">
      <alignment horizontal="right" vertical="center" shrinkToFit="1"/>
    </xf>
    <xf numFmtId="0" fontId="21" fillId="0" borderId="0" xfId="3" applyFont="1" applyBorder="1" applyAlignment="1">
      <alignment vertical="center" shrinkToFit="1"/>
    </xf>
    <xf numFmtId="0" fontId="28" fillId="0" borderId="0" xfId="3" applyFont="1" applyAlignment="1">
      <alignment horizontal="center" vertical="center"/>
    </xf>
    <xf numFmtId="0" fontId="13" fillId="0" borderId="0" xfId="3" applyAlignme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4" fillId="2" borderId="0" xfId="2" applyFont="1" applyFill="1" applyBorder="1" applyAlignment="1">
      <alignment horizontal="left" vertical="center" shrinkToFit="1"/>
    </xf>
    <xf numFmtId="0" fontId="27" fillId="3" borderId="0" xfId="2" applyFont="1" applyFill="1" applyAlignment="1">
      <alignment vertical="center" shrinkToFit="1"/>
    </xf>
    <xf numFmtId="0" fontId="8" fillId="3" borderId="0" xfId="2" applyFont="1" applyFill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20" fillId="0" borderId="0" xfId="3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 shrinkToFit="1"/>
    </xf>
    <xf numFmtId="0" fontId="9" fillId="0" borderId="0" xfId="4" applyFont="1" applyAlignment="1">
      <alignment horizontal="center" vertical="center" shrinkToFit="1"/>
    </xf>
    <xf numFmtId="0" fontId="31" fillId="0" borderId="0" xfId="1" applyFont="1" applyAlignment="1">
      <alignment horizontal="center" vertical="center" shrinkToFit="1"/>
    </xf>
    <xf numFmtId="1" fontId="14" fillId="2" borderId="1" xfId="2" applyNumberFormat="1" applyFont="1" applyFill="1" applyBorder="1" applyAlignment="1">
      <alignment horizontal="center" vertical="center" shrinkToFit="1"/>
    </xf>
    <xf numFmtId="0" fontId="8" fillId="0" borderId="0" xfId="2" applyFont="1" applyAlignment="1">
      <alignment vertical="center" shrinkToFit="1"/>
    </xf>
    <xf numFmtId="0" fontId="3" fillId="3" borderId="1" xfId="4" applyFont="1" applyFill="1" applyBorder="1" applyAlignment="1">
      <alignment horizontal="center" vertical="center" shrinkToFit="1"/>
    </xf>
    <xf numFmtId="0" fontId="3" fillId="3" borderId="2" xfId="4" applyFont="1" applyFill="1" applyBorder="1" applyAlignment="1">
      <alignment horizontal="left" vertical="center" shrinkToFit="1"/>
    </xf>
    <xf numFmtId="0" fontId="3" fillId="3" borderId="3" xfId="4" applyFont="1" applyFill="1" applyBorder="1" applyAlignment="1">
      <alignment horizontal="left" vertical="center" shrinkToFit="1"/>
    </xf>
    <xf numFmtId="49" fontId="3" fillId="3" borderId="1" xfId="4" applyNumberFormat="1" applyFont="1" applyFill="1" applyBorder="1" applyAlignment="1">
      <alignment horizontal="center" vertical="center" shrinkToFit="1"/>
    </xf>
    <xf numFmtId="164" fontId="3" fillId="3" borderId="1" xfId="4" applyNumberFormat="1" applyFont="1" applyFill="1" applyBorder="1" applyAlignment="1">
      <alignment horizontal="center" vertical="center" shrinkToFit="1"/>
    </xf>
    <xf numFmtId="2" fontId="3" fillId="3" borderId="1" xfId="4" applyNumberFormat="1" applyFont="1" applyFill="1" applyBorder="1" applyAlignment="1">
      <alignment horizontal="center" vertical="center" shrinkToFit="1"/>
    </xf>
    <xf numFmtId="0" fontId="32" fillId="3" borderId="0" xfId="2" applyFont="1" applyFill="1" applyBorder="1" applyAlignment="1">
      <alignment horizontal="center" vertical="center" shrinkToFit="1"/>
    </xf>
    <xf numFmtId="2" fontId="27" fillId="3" borderId="0" xfId="2" applyNumberFormat="1" applyFont="1" applyFill="1" applyAlignment="1">
      <alignment horizontal="center" vertical="center"/>
    </xf>
    <xf numFmtId="0" fontId="27" fillId="3" borderId="0" xfId="2" applyFont="1" applyFill="1" applyAlignment="1">
      <alignment horizontal="center" vertical="center"/>
    </xf>
    <xf numFmtId="0" fontId="3" fillId="3" borderId="2" xfId="4" applyFont="1" applyFill="1" applyBorder="1" applyAlignment="1">
      <alignment vertical="center" shrinkToFit="1"/>
    </xf>
    <xf numFmtId="0" fontId="3" fillId="3" borderId="3" xfId="4" applyFont="1" applyFill="1" applyBorder="1" applyAlignment="1">
      <alignment vertical="center" shrinkToFit="1"/>
    </xf>
    <xf numFmtId="0" fontId="27" fillId="3" borderId="0" xfId="2" applyFont="1" applyFill="1" applyBorder="1" applyAlignment="1">
      <alignment horizontal="center" vertical="center" shrinkToFit="1"/>
    </xf>
    <xf numFmtId="164" fontId="13" fillId="0" borderId="0" xfId="3" applyNumberFormat="1" applyAlignment="1">
      <alignment horizontal="center" vertical="center"/>
    </xf>
    <xf numFmtId="2" fontId="13" fillId="0" borderId="0" xfId="3" applyNumberFormat="1" applyAlignment="1">
      <alignment horizontal="center" vertical="center"/>
    </xf>
    <xf numFmtId="0" fontId="13" fillId="0" borderId="0" xfId="3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2" fontId="27" fillId="3" borderId="0" xfId="2" applyNumberFormat="1" applyFont="1" applyFill="1" applyAlignment="1">
      <alignment horizontal="center" vertical="center" shrinkToFit="1"/>
    </xf>
    <xf numFmtId="0" fontId="27" fillId="3" borderId="0" xfId="2" applyFont="1" applyFill="1" applyAlignment="1">
      <alignment horizontal="center" vertical="center" shrinkToFit="1"/>
    </xf>
    <xf numFmtId="0" fontId="17" fillId="3" borderId="0" xfId="2" applyFont="1" applyFill="1" applyAlignment="1">
      <alignment vertical="center" shrinkToFit="1"/>
    </xf>
    <xf numFmtId="0" fontId="34" fillId="3" borderId="1" xfId="2" applyFont="1" applyFill="1" applyBorder="1" applyAlignment="1">
      <alignment vertical="center" shrinkToFit="1"/>
    </xf>
    <xf numFmtId="0" fontId="34" fillId="3" borderId="1" xfId="2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 shrinkToFit="1"/>
    </xf>
    <xf numFmtId="0" fontId="36" fillId="0" borderId="0" xfId="0" applyFont="1"/>
    <xf numFmtId="0" fontId="13" fillId="0" borderId="0" xfId="3" applyFont="1" applyBorder="1" applyAlignment="1">
      <alignment vertical="center" shrinkToFit="1"/>
    </xf>
    <xf numFmtId="164" fontId="27" fillId="3" borderId="0" xfId="2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0" fontId="8" fillId="3" borderId="1" xfId="2" applyFont="1" applyFill="1" applyBorder="1" applyAlignment="1">
      <alignment vertical="center" wrapText="1" shrinkToFit="1"/>
    </xf>
    <xf numFmtId="0" fontId="5" fillId="0" borderId="0" xfId="1" applyFont="1" applyAlignment="1">
      <alignment horizontal="center" vertical="center" shrinkToFit="1"/>
    </xf>
    <xf numFmtId="0" fontId="24" fillId="0" borderId="0" xfId="2" applyFont="1" applyAlignment="1">
      <alignment vertical="center" shrinkToFit="1"/>
    </xf>
    <xf numFmtId="0" fontId="4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/>
    </xf>
    <xf numFmtId="0" fontId="14" fillId="2" borderId="2" xfId="2" applyFont="1" applyFill="1" applyBorder="1" applyAlignment="1">
      <alignment horizontal="center" vertical="center" shrinkToFit="1"/>
    </xf>
    <xf numFmtId="0" fontId="14" fillId="2" borderId="3" xfId="2" applyFont="1" applyFill="1" applyBorder="1" applyAlignment="1">
      <alignment horizontal="center" vertical="center" shrinkToFit="1"/>
    </xf>
    <xf numFmtId="0" fontId="24" fillId="0" borderId="0" xfId="3" applyFont="1" applyAlignment="1">
      <alignment horizontal="left" vertical="center"/>
    </xf>
    <xf numFmtId="0" fontId="26" fillId="0" borderId="0" xfId="3" quotePrefix="1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9" fillId="0" borderId="0" xfId="4" applyFont="1" applyAlignment="1">
      <alignment horizontal="center" vertical="center" shrinkToFit="1"/>
    </xf>
    <xf numFmtId="0" fontId="37" fillId="0" borderId="0" xfId="0" applyFont="1" applyAlignment="1">
      <alignment horizontal="center"/>
    </xf>
    <xf numFmtId="0" fontId="27" fillId="0" borderId="0" xfId="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</cellXfs>
  <cellStyles count="13">
    <cellStyle name="Comma 2" xfId="5"/>
    <cellStyle name="Comma 3" xfId="6"/>
    <cellStyle name="Normal" xfId="0" builtinId="0"/>
    <cellStyle name="Normal 2" xfId="4"/>
    <cellStyle name="Normal 2 2" xfId="1"/>
    <cellStyle name="Normal 2 2 2" xfId="7"/>
    <cellStyle name="Normal 3" xfId="3"/>
    <cellStyle name="Normal 3 2" xfId="8"/>
    <cellStyle name="Normal 4" xfId="9"/>
    <cellStyle name="Normal 5" xfId="10"/>
    <cellStyle name="Normal 6" xfId="11"/>
    <cellStyle name="Normal 7" xfId="12"/>
    <cellStyle name="Normal_Copy of sanh sach tot nghiep k4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238125</xdr:rowOff>
    </xdr:from>
    <xdr:to>
      <xdr:col>2</xdr:col>
      <xdr:colOff>723900</xdr:colOff>
      <xdr:row>1</xdr:row>
      <xdr:rowOff>238125</xdr:rowOff>
    </xdr:to>
    <xdr:cxnSp macro="">
      <xdr:nvCxnSpPr>
        <xdr:cNvPr id="2" name="Straight Connector 1"/>
        <xdr:cNvCxnSpPr/>
      </xdr:nvCxnSpPr>
      <xdr:spPr>
        <a:xfrm>
          <a:off x="514350" y="438150"/>
          <a:ext cx="1257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1</xdr:row>
      <xdr:rowOff>238125</xdr:rowOff>
    </xdr:from>
    <xdr:to>
      <xdr:col>14</xdr:col>
      <xdr:colOff>476250</xdr:colOff>
      <xdr:row>1</xdr:row>
      <xdr:rowOff>238125</xdr:rowOff>
    </xdr:to>
    <xdr:cxnSp macro="">
      <xdr:nvCxnSpPr>
        <xdr:cNvPr id="3" name="Straight Connector 2"/>
        <xdr:cNvCxnSpPr/>
      </xdr:nvCxnSpPr>
      <xdr:spPr>
        <a:xfrm>
          <a:off x="5534025" y="438150"/>
          <a:ext cx="17240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2</xdr:row>
      <xdr:rowOff>0</xdr:rowOff>
    </xdr:from>
    <xdr:to>
      <xdr:col>2</xdr:col>
      <xdr:colOff>628650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561975" y="409575"/>
          <a:ext cx="1095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2</xdr:row>
      <xdr:rowOff>0</xdr:rowOff>
    </xdr:from>
    <xdr:to>
      <xdr:col>12</xdr:col>
      <xdr:colOff>466725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067300" y="409575"/>
          <a:ext cx="1819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2</xdr:row>
      <xdr:rowOff>0</xdr:rowOff>
    </xdr:from>
    <xdr:to>
      <xdr:col>2</xdr:col>
      <xdr:colOff>847725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600075" y="409575"/>
          <a:ext cx="12763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H%20QUYET/M&#7840;NH%20QUY&#7870;T/X&#201;T%20T&#7888;T%20NGHI&#7878;P%20K52,K48,K47,CD16%20V&#192;%20CT2/X&#201;T%20T&#7888;T%20NGHI&#7878;P%20K52%20V&#192;%20KH&#211;A%20C&#360;%20(2019,2020)/T8.9-2020/X&#233;t%20TN%20T9-2020/DL_XetTN_K52_19082020_16h15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NH%20QUYET/M&#7840;NH%20QUY&#7870;T/X&#201;T%20T&#7888;T%20NGHI&#7878;P%20K52,K48,K47,CD16%20V&#192;%20CT2/X&#201;T%20T&#7888;T%20NGHI&#7878;P%20K52%20V&#192;%20KH&#211;A%20C&#360;%20(2019,2020)/T8.9-2020/X&#233;t%20TN%20T9-2020/IN%20DS%20x&#233;t%20TN%20T9-2020/DL_XetTN_K52_04092020_10h13p_51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G&#7917;i%20Quy&#7871;t%20n&#7907;%20ch&#7889;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NH%20QUYET/M&#7840;NH%20QUY&#7870;T/X&#201;T%20T&#7888;T%20NGHI&#7878;P%20K52,K48,K47,CD16%20V&#192;%20CT2/X&#201;T%20T&#7888;T%20NGHI&#7878;P%20K52%20V&#192;%20KH&#211;A%20C&#360;%20(2019,2020)/T8.9-2020/X&#233;t%20TN%20T9-2020/danh%20s&#225;ch%20x&#233;t%20TN%20K50,51%20th&#225;ng%209.2020(%20ch&#7889;t)%203_9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_KiemTra"/>
      <sheetName val="XoaHP"/>
      <sheetName val="DX xét"/>
      <sheetName val="TH thực tập"/>
      <sheetName val="DS đi TTTN K52"/>
      <sheetName val="TH đã hoàn thành CTĐT"/>
      <sheetName val="DS TN K52"/>
      <sheetName val="Thiếu GDTC"/>
      <sheetName val="KT BS đơn,CC"/>
    </sheetNames>
    <sheetDataSet>
      <sheetData sheetId="0"/>
      <sheetData sheetId="1"/>
      <sheetData sheetId="2">
        <row r="3">
          <cell r="D3" t="str">
            <v>16D100002</v>
          </cell>
          <cell r="E3" t="str">
            <v>Phạm Vân</v>
          </cell>
          <cell r="F3" t="str">
            <v>Anh</v>
          </cell>
          <cell r="G3" t="str">
            <v>16/11/1998</v>
          </cell>
          <cell r="H3" t="str">
            <v>Nữ</v>
          </cell>
          <cell r="I3" t="str">
            <v>K52A1</v>
          </cell>
          <cell r="J3">
            <v>1</v>
          </cell>
          <cell r="K3">
            <v>1</v>
          </cell>
          <cell r="L3">
            <v>0</v>
          </cell>
          <cell r="M3">
            <v>8.3000000000000007</v>
          </cell>
          <cell r="N3">
            <v>8.5</v>
          </cell>
          <cell r="O3">
            <v>112</v>
          </cell>
          <cell r="P3">
            <v>2.98</v>
          </cell>
        </row>
        <row r="4">
          <cell r="D4" t="str">
            <v>16D100006</v>
          </cell>
          <cell r="E4" t="str">
            <v>Phạm Kim</v>
          </cell>
          <cell r="F4" t="str">
            <v>Chi</v>
          </cell>
          <cell r="G4" t="str">
            <v>19/01/1998</v>
          </cell>
          <cell r="H4" t="str">
            <v>Nữ</v>
          </cell>
          <cell r="I4" t="str">
            <v>K52A1</v>
          </cell>
          <cell r="J4">
            <v>1</v>
          </cell>
          <cell r="K4">
            <v>1</v>
          </cell>
          <cell r="L4">
            <v>0</v>
          </cell>
          <cell r="M4">
            <v>8.3000000000000007</v>
          </cell>
          <cell r="N4">
            <v>8.8000000000000007</v>
          </cell>
          <cell r="O4">
            <v>112</v>
          </cell>
          <cell r="P4">
            <v>3.22</v>
          </cell>
        </row>
        <row r="5">
          <cell r="D5" t="str">
            <v>16D100007</v>
          </cell>
          <cell r="E5" t="str">
            <v>Nguyễn Công</v>
          </cell>
          <cell r="F5" t="str">
            <v>Chiến</v>
          </cell>
          <cell r="G5" t="str">
            <v>02/02/1998</v>
          </cell>
          <cell r="H5" t="str">
            <v>Nam</v>
          </cell>
          <cell r="I5" t="str">
            <v>K52A1</v>
          </cell>
          <cell r="J5">
            <v>1</v>
          </cell>
          <cell r="K5">
            <v>1</v>
          </cell>
          <cell r="L5">
            <v>0</v>
          </cell>
          <cell r="M5">
            <v>8.3000000000000007</v>
          </cell>
          <cell r="N5">
            <v>8</v>
          </cell>
          <cell r="O5">
            <v>112</v>
          </cell>
          <cell r="P5">
            <v>2.87</v>
          </cell>
        </row>
        <row r="6">
          <cell r="D6" t="str">
            <v>16D100009</v>
          </cell>
          <cell r="E6" t="str">
            <v>Vũ Quang</v>
          </cell>
          <cell r="F6" t="str">
            <v>Diễn</v>
          </cell>
          <cell r="G6" t="str">
            <v>28/08/1996</v>
          </cell>
          <cell r="H6" t="str">
            <v>Nam</v>
          </cell>
          <cell r="I6" t="str">
            <v>K52A1</v>
          </cell>
          <cell r="J6">
            <v>1</v>
          </cell>
          <cell r="K6">
            <v>0</v>
          </cell>
          <cell r="L6">
            <v>0</v>
          </cell>
          <cell r="M6">
            <v>7.5</v>
          </cell>
          <cell r="N6">
            <v>8</v>
          </cell>
          <cell r="O6">
            <v>112</v>
          </cell>
          <cell r="P6">
            <v>2.21</v>
          </cell>
        </row>
        <row r="7">
          <cell r="D7" t="str">
            <v>16D100011</v>
          </cell>
          <cell r="E7" t="str">
            <v>Đàm Minh</v>
          </cell>
          <cell r="F7" t="str">
            <v>Đức</v>
          </cell>
          <cell r="G7" t="str">
            <v>21/03/1998</v>
          </cell>
          <cell r="H7" t="str">
            <v>Nam</v>
          </cell>
          <cell r="I7" t="str">
            <v>K52A1</v>
          </cell>
          <cell r="J7">
            <v>1</v>
          </cell>
          <cell r="K7">
            <v>0</v>
          </cell>
          <cell r="L7">
            <v>0</v>
          </cell>
          <cell r="O7">
            <v>84</v>
          </cell>
          <cell r="P7">
            <v>1.83</v>
          </cell>
        </row>
        <row r="8">
          <cell r="D8" t="str">
            <v>16D100013</v>
          </cell>
          <cell r="E8" t="str">
            <v>Đào Hương</v>
          </cell>
          <cell r="F8" t="str">
            <v>Giang</v>
          </cell>
          <cell r="G8" t="str">
            <v>04/11/1998</v>
          </cell>
          <cell r="H8" t="str">
            <v>Nữ</v>
          </cell>
          <cell r="I8" t="str">
            <v>K52A1</v>
          </cell>
          <cell r="J8">
            <v>1</v>
          </cell>
          <cell r="K8">
            <v>1</v>
          </cell>
          <cell r="L8">
            <v>0</v>
          </cell>
          <cell r="M8">
            <v>7.5</v>
          </cell>
          <cell r="N8">
            <v>8.8000000000000007</v>
          </cell>
          <cell r="O8">
            <v>112</v>
          </cell>
          <cell r="P8">
            <v>2.88</v>
          </cell>
        </row>
        <row r="9">
          <cell r="D9" t="str">
            <v>16D100014</v>
          </cell>
          <cell r="E9" t="str">
            <v>Hoàng Thu</v>
          </cell>
          <cell r="F9" t="str">
            <v>Hà</v>
          </cell>
          <cell r="G9" t="str">
            <v>14/11/1997</v>
          </cell>
          <cell r="H9" t="str">
            <v>Nữ</v>
          </cell>
          <cell r="I9" t="str">
            <v>K52A1</v>
          </cell>
          <cell r="J9">
            <v>1</v>
          </cell>
          <cell r="K9">
            <v>1</v>
          </cell>
          <cell r="L9">
            <v>0</v>
          </cell>
          <cell r="M9">
            <v>8</v>
          </cell>
          <cell r="N9">
            <v>8.5</v>
          </cell>
          <cell r="O9">
            <v>112</v>
          </cell>
          <cell r="P9">
            <v>2.13</v>
          </cell>
        </row>
        <row r="10">
          <cell r="D10" t="str">
            <v>16D100016</v>
          </cell>
          <cell r="E10" t="str">
            <v>Phạm Thị Hồng</v>
          </cell>
          <cell r="F10" t="str">
            <v>Hằng</v>
          </cell>
          <cell r="G10" t="str">
            <v>22/02/1998</v>
          </cell>
          <cell r="H10" t="str">
            <v>Nữ</v>
          </cell>
          <cell r="I10" t="str">
            <v>K52A1</v>
          </cell>
          <cell r="J10">
            <v>1</v>
          </cell>
          <cell r="K10">
            <v>1</v>
          </cell>
          <cell r="L10">
            <v>0</v>
          </cell>
          <cell r="M10">
            <v>8.3000000000000007</v>
          </cell>
          <cell r="N10">
            <v>8.5</v>
          </cell>
          <cell r="O10">
            <v>114</v>
          </cell>
          <cell r="P10">
            <v>3.12</v>
          </cell>
        </row>
        <row r="11">
          <cell r="D11" t="str">
            <v>16D100018</v>
          </cell>
          <cell r="E11" t="str">
            <v>Lê Thanh</v>
          </cell>
          <cell r="F11" t="str">
            <v>Hiền</v>
          </cell>
          <cell r="G11" t="str">
            <v>30/01/1998</v>
          </cell>
          <cell r="H11" t="str">
            <v>Nữ</v>
          </cell>
          <cell r="I11" t="str">
            <v>K52A1</v>
          </cell>
          <cell r="J11">
            <v>1</v>
          </cell>
          <cell r="K11">
            <v>1</v>
          </cell>
          <cell r="L11">
            <v>0</v>
          </cell>
          <cell r="M11">
            <v>8.5</v>
          </cell>
          <cell r="N11">
            <v>8</v>
          </cell>
          <cell r="O11">
            <v>112</v>
          </cell>
          <cell r="P11">
            <v>3.45</v>
          </cell>
        </row>
        <row r="12">
          <cell r="D12" t="str">
            <v>16D100022</v>
          </cell>
          <cell r="E12" t="str">
            <v>Nguyễn Thị</v>
          </cell>
          <cell r="F12" t="str">
            <v>Huế</v>
          </cell>
          <cell r="G12" t="str">
            <v>19/01/1997</v>
          </cell>
          <cell r="H12" t="str">
            <v>Nữ</v>
          </cell>
          <cell r="I12" t="str">
            <v>K52A1</v>
          </cell>
          <cell r="J12">
            <v>1</v>
          </cell>
          <cell r="K12">
            <v>1</v>
          </cell>
          <cell r="L12">
            <v>0</v>
          </cell>
          <cell r="M12">
            <v>8.5</v>
          </cell>
          <cell r="N12">
            <v>8</v>
          </cell>
          <cell r="O12">
            <v>112</v>
          </cell>
          <cell r="P12">
            <v>2.4900000000000002</v>
          </cell>
        </row>
        <row r="13">
          <cell r="D13" t="str">
            <v>16D100025</v>
          </cell>
          <cell r="E13" t="str">
            <v>Hoàng Mạnh</v>
          </cell>
          <cell r="F13" t="str">
            <v>Hùng</v>
          </cell>
          <cell r="G13" t="str">
            <v>16/03/1998</v>
          </cell>
          <cell r="H13" t="str">
            <v>Nam</v>
          </cell>
          <cell r="I13" t="str">
            <v>K52A1</v>
          </cell>
          <cell r="J13">
            <v>1</v>
          </cell>
          <cell r="K13">
            <v>1</v>
          </cell>
          <cell r="L13">
            <v>0</v>
          </cell>
          <cell r="O13">
            <v>102</v>
          </cell>
          <cell r="P13">
            <v>2.48</v>
          </cell>
        </row>
        <row r="14">
          <cell r="D14" t="str">
            <v>16D100030</v>
          </cell>
          <cell r="E14" t="str">
            <v>Đặng Diệu</v>
          </cell>
          <cell r="F14" t="str">
            <v>Linh</v>
          </cell>
          <cell r="G14" t="str">
            <v>23/09/1998</v>
          </cell>
          <cell r="H14" t="str">
            <v>Nữ</v>
          </cell>
          <cell r="I14" t="str">
            <v>K52A1</v>
          </cell>
          <cell r="J14">
            <v>1</v>
          </cell>
          <cell r="K14">
            <v>1</v>
          </cell>
          <cell r="L14">
            <v>0</v>
          </cell>
          <cell r="M14">
            <v>8.8000000000000007</v>
          </cell>
          <cell r="N14">
            <v>8.5</v>
          </cell>
          <cell r="O14">
            <v>112</v>
          </cell>
          <cell r="P14">
            <v>3.07</v>
          </cell>
        </row>
        <row r="15">
          <cell r="D15" t="str">
            <v>16D100031</v>
          </cell>
          <cell r="E15" t="str">
            <v>Trần Thị</v>
          </cell>
          <cell r="F15" t="str">
            <v>Linh</v>
          </cell>
          <cell r="G15" t="str">
            <v>17/05/1998</v>
          </cell>
          <cell r="H15" t="str">
            <v>Nữ</v>
          </cell>
          <cell r="I15" t="str">
            <v>K52A1</v>
          </cell>
          <cell r="J15">
            <v>1</v>
          </cell>
          <cell r="K15">
            <v>1</v>
          </cell>
          <cell r="L15">
            <v>0</v>
          </cell>
          <cell r="M15">
            <v>8</v>
          </cell>
          <cell r="N15">
            <v>8.8000000000000007</v>
          </cell>
          <cell r="O15">
            <v>112</v>
          </cell>
          <cell r="P15">
            <v>3.09</v>
          </cell>
        </row>
        <row r="16">
          <cell r="D16" t="str">
            <v>16D100035</v>
          </cell>
          <cell r="E16" t="str">
            <v>Nguyễn Lê Thảo</v>
          </cell>
          <cell r="F16" t="str">
            <v>My</v>
          </cell>
          <cell r="G16" t="str">
            <v>02/02/1998</v>
          </cell>
          <cell r="H16" t="str">
            <v>Nữ</v>
          </cell>
          <cell r="I16" t="str">
            <v>K52A1</v>
          </cell>
          <cell r="J16">
            <v>1</v>
          </cell>
          <cell r="K16">
            <v>0</v>
          </cell>
          <cell r="L16">
            <v>0</v>
          </cell>
          <cell r="M16">
            <v>5.5</v>
          </cell>
          <cell r="N16">
            <v>7</v>
          </cell>
          <cell r="O16">
            <v>112</v>
          </cell>
          <cell r="P16">
            <v>2.21</v>
          </cell>
        </row>
        <row r="17">
          <cell r="D17" t="str">
            <v>16D100038</v>
          </cell>
          <cell r="E17" t="str">
            <v>Nguyễn Đăng</v>
          </cell>
          <cell r="F17" t="str">
            <v>Nhân</v>
          </cell>
          <cell r="G17" t="str">
            <v>23/08/1997</v>
          </cell>
          <cell r="H17" t="str">
            <v>Nam</v>
          </cell>
          <cell r="I17" t="str">
            <v>K52A1</v>
          </cell>
          <cell r="J17">
            <v>1</v>
          </cell>
          <cell r="K17">
            <v>1</v>
          </cell>
          <cell r="L17">
            <v>0</v>
          </cell>
          <cell r="M17">
            <v>8</v>
          </cell>
          <cell r="N17">
            <v>8</v>
          </cell>
          <cell r="O17">
            <v>112</v>
          </cell>
          <cell r="P17">
            <v>3.3</v>
          </cell>
        </row>
        <row r="18">
          <cell r="D18" t="str">
            <v>16D100040</v>
          </cell>
          <cell r="E18" t="str">
            <v>Trần Đức</v>
          </cell>
          <cell r="F18" t="str">
            <v>Phong</v>
          </cell>
          <cell r="G18" t="str">
            <v>03/09/1998</v>
          </cell>
          <cell r="H18" t="str">
            <v>Nam</v>
          </cell>
          <cell r="I18" t="str">
            <v>K52A1</v>
          </cell>
          <cell r="J18">
            <v>1</v>
          </cell>
          <cell r="K18">
            <v>1</v>
          </cell>
          <cell r="L18">
            <v>0</v>
          </cell>
          <cell r="M18">
            <v>8</v>
          </cell>
          <cell r="N18">
            <v>8.8000000000000007</v>
          </cell>
          <cell r="O18">
            <v>112</v>
          </cell>
          <cell r="P18">
            <v>2.42</v>
          </cell>
        </row>
        <row r="19">
          <cell r="D19" t="str">
            <v>16D100043</v>
          </cell>
          <cell r="E19" t="str">
            <v>Đoàn Văn</v>
          </cell>
          <cell r="F19" t="str">
            <v>Sơn</v>
          </cell>
          <cell r="G19" t="str">
            <v>09/03/1998</v>
          </cell>
          <cell r="H19" t="str">
            <v>Nam</v>
          </cell>
          <cell r="I19" t="str">
            <v>K52A1</v>
          </cell>
          <cell r="J19">
            <v>1</v>
          </cell>
          <cell r="K19">
            <v>1</v>
          </cell>
          <cell r="L19">
            <v>0</v>
          </cell>
          <cell r="M19">
            <v>8.5</v>
          </cell>
          <cell r="N19">
            <v>8.5</v>
          </cell>
          <cell r="O19">
            <v>112</v>
          </cell>
          <cell r="P19">
            <v>2.72</v>
          </cell>
        </row>
        <row r="20">
          <cell r="D20" t="str">
            <v>16D100047</v>
          </cell>
          <cell r="E20" t="str">
            <v>Đỗ Việt</v>
          </cell>
          <cell r="F20" t="str">
            <v>Thắng</v>
          </cell>
          <cell r="G20" t="str">
            <v>25/02/1998</v>
          </cell>
          <cell r="H20" t="str">
            <v>Nam</v>
          </cell>
          <cell r="I20" t="str">
            <v>K52A1</v>
          </cell>
          <cell r="J20">
            <v>1</v>
          </cell>
          <cell r="K20">
            <v>1</v>
          </cell>
          <cell r="L20">
            <v>0</v>
          </cell>
          <cell r="M20">
            <v>8</v>
          </cell>
          <cell r="N20">
            <v>8</v>
          </cell>
          <cell r="O20">
            <v>112</v>
          </cell>
          <cell r="P20">
            <v>2.63</v>
          </cell>
        </row>
        <row r="21">
          <cell r="D21" t="str">
            <v>16D100046</v>
          </cell>
          <cell r="E21" t="str">
            <v>Trương Thị</v>
          </cell>
          <cell r="F21" t="str">
            <v>Thảo</v>
          </cell>
          <cell r="G21" t="str">
            <v>20/05/1998</v>
          </cell>
          <cell r="H21" t="str">
            <v>Nữ</v>
          </cell>
          <cell r="I21" t="str">
            <v>K52A1</v>
          </cell>
          <cell r="J21">
            <v>1</v>
          </cell>
          <cell r="K21">
            <v>1</v>
          </cell>
          <cell r="L21">
            <v>0</v>
          </cell>
          <cell r="M21">
            <v>9</v>
          </cell>
          <cell r="N21">
            <v>8.5</v>
          </cell>
          <cell r="O21">
            <v>112</v>
          </cell>
          <cell r="P21">
            <v>2.82</v>
          </cell>
        </row>
        <row r="22">
          <cell r="D22" t="str">
            <v>16D100056</v>
          </cell>
          <cell r="E22" t="str">
            <v>Phùng Đình</v>
          </cell>
          <cell r="F22" t="str">
            <v>Trí</v>
          </cell>
          <cell r="G22" t="str">
            <v>23/10/1997</v>
          </cell>
          <cell r="H22" t="str">
            <v>Nam</v>
          </cell>
          <cell r="I22" t="str">
            <v>K52A1</v>
          </cell>
          <cell r="J22">
            <v>1</v>
          </cell>
          <cell r="K22">
            <v>1</v>
          </cell>
          <cell r="L22">
            <v>0</v>
          </cell>
          <cell r="M22">
            <v>8.5</v>
          </cell>
          <cell r="N22">
            <v>8.5</v>
          </cell>
          <cell r="O22">
            <v>112</v>
          </cell>
          <cell r="P22">
            <v>2.78</v>
          </cell>
        </row>
        <row r="23">
          <cell r="D23" t="str">
            <v>16D100057</v>
          </cell>
          <cell r="E23" t="str">
            <v>Nguyễn Hữu</v>
          </cell>
          <cell r="F23" t="str">
            <v>Tuấn</v>
          </cell>
          <cell r="G23" t="str">
            <v>09/08/1997</v>
          </cell>
          <cell r="H23" t="str">
            <v>Nam</v>
          </cell>
          <cell r="I23" t="str">
            <v>K52A1</v>
          </cell>
          <cell r="J23">
            <v>1</v>
          </cell>
          <cell r="K23">
            <v>1</v>
          </cell>
          <cell r="L23">
            <v>0</v>
          </cell>
          <cell r="M23">
            <v>7</v>
          </cell>
          <cell r="N23">
            <v>8</v>
          </cell>
          <cell r="O23">
            <v>112</v>
          </cell>
          <cell r="P23">
            <v>2.85</v>
          </cell>
        </row>
        <row r="24">
          <cell r="D24" t="str">
            <v>16D100082</v>
          </cell>
          <cell r="E24" t="str">
            <v>Phạm Phương</v>
          </cell>
          <cell r="F24" t="str">
            <v>Anh</v>
          </cell>
          <cell r="G24" t="str">
            <v>27/08/1998</v>
          </cell>
          <cell r="H24" t="str">
            <v>Nữ</v>
          </cell>
          <cell r="I24" t="str">
            <v>K52A2</v>
          </cell>
          <cell r="J24">
            <v>1</v>
          </cell>
          <cell r="K24">
            <v>1</v>
          </cell>
          <cell r="L24">
            <v>0</v>
          </cell>
          <cell r="M24">
            <v>8</v>
          </cell>
          <cell r="N24">
            <v>9</v>
          </cell>
          <cell r="O24">
            <v>112</v>
          </cell>
          <cell r="P24">
            <v>2.65</v>
          </cell>
        </row>
        <row r="25">
          <cell r="D25" t="str">
            <v>16D100085</v>
          </cell>
          <cell r="E25" t="str">
            <v>Trần Thị Kim</v>
          </cell>
          <cell r="F25" t="str">
            <v>Chi</v>
          </cell>
          <cell r="G25" t="str">
            <v>22/11/1998</v>
          </cell>
          <cell r="H25" t="str">
            <v>Nữ</v>
          </cell>
          <cell r="I25" t="str">
            <v>K52A2</v>
          </cell>
          <cell r="J25">
            <v>1</v>
          </cell>
          <cell r="K25">
            <v>1</v>
          </cell>
          <cell r="L25">
            <v>0</v>
          </cell>
          <cell r="M25">
            <v>8.5</v>
          </cell>
          <cell r="N25">
            <v>8.8000000000000007</v>
          </cell>
          <cell r="O25">
            <v>112</v>
          </cell>
          <cell r="P25">
            <v>2.94</v>
          </cell>
        </row>
        <row r="26">
          <cell r="D26" t="str">
            <v>16D100087</v>
          </cell>
          <cell r="E26" t="str">
            <v>Nguyễn Tất Xuân</v>
          </cell>
          <cell r="F26" t="str">
            <v>Cường</v>
          </cell>
          <cell r="G26" t="str">
            <v>17/01/1998</v>
          </cell>
          <cell r="H26" t="str">
            <v>Nam</v>
          </cell>
          <cell r="I26" t="str">
            <v>K52A2</v>
          </cell>
          <cell r="J26">
            <v>1</v>
          </cell>
          <cell r="K26">
            <v>1</v>
          </cell>
          <cell r="L26">
            <v>0</v>
          </cell>
          <cell r="M26">
            <v>7.8</v>
          </cell>
          <cell r="N26">
            <v>8.5</v>
          </cell>
          <cell r="O26">
            <v>112</v>
          </cell>
          <cell r="P26">
            <v>2.59</v>
          </cell>
        </row>
        <row r="27">
          <cell r="D27" t="str">
            <v>16D100091</v>
          </cell>
          <cell r="E27" t="str">
            <v>Trần Văn</v>
          </cell>
          <cell r="F27" t="str">
            <v>Đức</v>
          </cell>
          <cell r="G27" t="str">
            <v>20/03/1998</v>
          </cell>
          <cell r="H27" t="str">
            <v>Nam</v>
          </cell>
          <cell r="I27" t="str">
            <v>K52A2</v>
          </cell>
          <cell r="J27">
            <v>1</v>
          </cell>
          <cell r="K27">
            <v>1</v>
          </cell>
          <cell r="L27">
            <v>0</v>
          </cell>
          <cell r="M27">
            <v>8.5</v>
          </cell>
          <cell r="N27">
            <v>9</v>
          </cell>
          <cell r="O27">
            <v>112</v>
          </cell>
          <cell r="P27">
            <v>2.96</v>
          </cell>
        </row>
        <row r="28">
          <cell r="D28" t="str">
            <v>16D100093</v>
          </cell>
          <cell r="E28" t="str">
            <v>Trần Thị</v>
          </cell>
          <cell r="F28" t="str">
            <v>Giang</v>
          </cell>
          <cell r="G28" t="str">
            <v>18/08/1998</v>
          </cell>
          <cell r="H28" t="str">
            <v>Nữ</v>
          </cell>
          <cell r="I28" t="str">
            <v>K52A2</v>
          </cell>
          <cell r="J28">
            <v>1</v>
          </cell>
          <cell r="K28">
            <v>1</v>
          </cell>
          <cell r="L28">
            <v>0</v>
          </cell>
          <cell r="M28">
            <v>8</v>
          </cell>
          <cell r="N28">
            <v>8.5</v>
          </cell>
          <cell r="O28">
            <v>113</v>
          </cell>
          <cell r="P28">
            <v>2.89</v>
          </cell>
        </row>
        <row r="29">
          <cell r="D29" t="str">
            <v>16D100098</v>
          </cell>
          <cell r="E29" t="str">
            <v>Lưu Thị</v>
          </cell>
          <cell r="F29" t="str">
            <v>Hiền</v>
          </cell>
          <cell r="G29" t="str">
            <v>16/11/1998</v>
          </cell>
          <cell r="H29" t="str">
            <v>Nữ</v>
          </cell>
          <cell r="I29" t="str">
            <v>K52A2</v>
          </cell>
          <cell r="J29">
            <v>1</v>
          </cell>
          <cell r="K29">
            <v>1</v>
          </cell>
          <cell r="L29">
            <v>0</v>
          </cell>
          <cell r="M29">
            <v>8</v>
          </cell>
          <cell r="N29">
            <v>8.5</v>
          </cell>
          <cell r="O29">
            <v>112</v>
          </cell>
          <cell r="P29">
            <v>3.75</v>
          </cell>
        </row>
        <row r="30">
          <cell r="D30" t="str">
            <v>16D100100</v>
          </cell>
          <cell r="E30" t="str">
            <v>Dương Thị</v>
          </cell>
          <cell r="F30" t="str">
            <v>Hoài</v>
          </cell>
          <cell r="G30" t="str">
            <v>28/12/1998</v>
          </cell>
          <cell r="H30" t="str">
            <v>Nữ</v>
          </cell>
          <cell r="I30" t="str">
            <v>K52A2</v>
          </cell>
          <cell r="J30">
            <v>1</v>
          </cell>
          <cell r="K30">
            <v>1</v>
          </cell>
          <cell r="L30">
            <v>0</v>
          </cell>
          <cell r="M30">
            <v>7.5</v>
          </cell>
          <cell r="N30">
            <v>8.5</v>
          </cell>
          <cell r="O30">
            <v>112</v>
          </cell>
          <cell r="P30">
            <v>2.61</v>
          </cell>
        </row>
        <row r="31">
          <cell r="D31" t="str">
            <v>16D100099</v>
          </cell>
          <cell r="E31" t="str">
            <v>Hoàng Thu</v>
          </cell>
          <cell r="F31" t="str">
            <v>Hoài</v>
          </cell>
          <cell r="G31" t="str">
            <v>10/12/1998</v>
          </cell>
          <cell r="H31" t="str">
            <v>Nữ</v>
          </cell>
          <cell r="I31" t="str">
            <v>K52A2</v>
          </cell>
          <cell r="J31">
            <v>1</v>
          </cell>
          <cell r="K31">
            <v>1</v>
          </cell>
          <cell r="L31">
            <v>0</v>
          </cell>
          <cell r="M31">
            <v>8</v>
          </cell>
          <cell r="N31">
            <v>8.5</v>
          </cell>
          <cell r="O31">
            <v>112</v>
          </cell>
          <cell r="P31">
            <v>2.84</v>
          </cell>
        </row>
        <row r="32">
          <cell r="D32" t="str">
            <v>16D100102</v>
          </cell>
          <cell r="E32" t="str">
            <v>Nguyễn Thị</v>
          </cell>
          <cell r="F32" t="str">
            <v>Huệ</v>
          </cell>
          <cell r="G32" t="str">
            <v>18/10/1997</v>
          </cell>
          <cell r="H32" t="str">
            <v>Nữ</v>
          </cell>
          <cell r="I32" t="str">
            <v>K52A2</v>
          </cell>
          <cell r="J32">
            <v>1</v>
          </cell>
          <cell r="K32">
            <v>1</v>
          </cell>
          <cell r="L32">
            <v>0</v>
          </cell>
          <cell r="M32">
            <v>8</v>
          </cell>
          <cell r="N32">
            <v>8.5</v>
          </cell>
          <cell r="O32">
            <v>114</v>
          </cell>
          <cell r="P32">
            <v>2.72</v>
          </cell>
        </row>
        <row r="33">
          <cell r="D33" t="str">
            <v>16D100103</v>
          </cell>
          <cell r="E33" t="str">
            <v>Phan Thị</v>
          </cell>
          <cell r="F33" t="str">
            <v>Huyền</v>
          </cell>
          <cell r="G33" t="str">
            <v>02/01/1998</v>
          </cell>
          <cell r="H33" t="str">
            <v>Nữ</v>
          </cell>
          <cell r="I33" t="str">
            <v>K52A2</v>
          </cell>
          <cell r="J33">
            <v>1</v>
          </cell>
          <cell r="K33">
            <v>1</v>
          </cell>
          <cell r="L33">
            <v>0</v>
          </cell>
          <cell r="M33">
            <v>8.3000000000000007</v>
          </cell>
          <cell r="N33">
            <v>8.5</v>
          </cell>
          <cell r="O33">
            <v>112</v>
          </cell>
          <cell r="P33">
            <v>3.07</v>
          </cell>
        </row>
        <row r="34">
          <cell r="D34" t="str">
            <v>16D100105</v>
          </cell>
          <cell r="E34" t="str">
            <v>Đỗ Anh</v>
          </cell>
          <cell r="F34" t="str">
            <v>Khánh</v>
          </cell>
          <cell r="G34" t="str">
            <v>23/06/1997</v>
          </cell>
          <cell r="H34" t="str">
            <v>Nam</v>
          </cell>
          <cell r="I34" t="str">
            <v>K52A2</v>
          </cell>
          <cell r="J34">
            <v>1</v>
          </cell>
          <cell r="K34">
            <v>0</v>
          </cell>
          <cell r="L34">
            <v>0</v>
          </cell>
          <cell r="M34">
            <v>8</v>
          </cell>
          <cell r="N34">
            <v>8.5</v>
          </cell>
          <cell r="O34">
            <v>112</v>
          </cell>
          <cell r="P34">
            <v>2.5099999999999998</v>
          </cell>
        </row>
        <row r="35">
          <cell r="D35" t="str">
            <v>16D100109</v>
          </cell>
          <cell r="E35" t="str">
            <v>Lương Thị</v>
          </cell>
          <cell r="F35" t="str">
            <v>Linh</v>
          </cell>
          <cell r="G35" t="str">
            <v>19/11/1997</v>
          </cell>
          <cell r="H35" t="str">
            <v>Nữ</v>
          </cell>
          <cell r="I35" t="str">
            <v>K52A2</v>
          </cell>
          <cell r="J35">
            <v>1</v>
          </cell>
          <cell r="K35">
            <v>1</v>
          </cell>
          <cell r="L35">
            <v>0</v>
          </cell>
          <cell r="M35">
            <v>8</v>
          </cell>
          <cell r="N35">
            <v>8.5</v>
          </cell>
          <cell r="O35">
            <v>112</v>
          </cell>
          <cell r="P35">
            <v>3.23</v>
          </cell>
        </row>
        <row r="36">
          <cell r="D36" t="str">
            <v>16D100114</v>
          </cell>
          <cell r="E36" t="str">
            <v>Nguyễn Thị</v>
          </cell>
          <cell r="F36" t="str">
            <v>Minh</v>
          </cell>
          <cell r="G36" t="str">
            <v>19/12/1998</v>
          </cell>
          <cell r="H36" t="str">
            <v>Nữ</v>
          </cell>
          <cell r="I36" t="str">
            <v>K52A2</v>
          </cell>
          <cell r="J36">
            <v>1</v>
          </cell>
          <cell r="K36">
            <v>1</v>
          </cell>
          <cell r="L36">
            <v>0</v>
          </cell>
          <cell r="M36">
            <v>8.5</v>
          </cell>
          <cell r="N36">
            <v>9</v>
          </cell>
          <cell r="O36">
            <v>112</v>
          </cell>
          <cell r="P36">
            <v>3.04</v>
          </cell>
        </row>
        <row r="37">
          <cell r="D37" t="str">
            <v>16D100116</v>
          </cell>
          <cell r="E37" t="str">
            <v>Võ Thị Bích</v>
          </cell>
          <cell r="F37" t="str">
            <v>Ngọc</v>
          </cell>
          <cell r="G37" t="str">
            <v>18/05/1998</v>
          </cell>
          <cell r="H37" t="str">
            <v>Nữ</v>
          </cell>
          <cell r="I37" t="str">
            <v>K52A2</v>
          </cell>
          <cell r="J37">
            <v>1</v>
          </cell>
          <cell r="K37">
            <v>1</v>
          </cell>
          <cell r="L37">
            <v>0</v>
          </cell>
          <cell r="M37">
            <v>8</v>
          </cell>
          <cell r="N37">
            <v>8.5</v>
          </cell>
          <cell r="O37">
            <v>112</v>
          </cell>
          <cell r="P37">
            <v>3</v>
          </cell>
        </row>
        <row r="38">
          <cell r="D38" t="str">
            <v>16D100117</v>
          </cell>
          <cell r="E38" t="str">
            <v>Chu Thị Minh</v>
          </cell>
          <cell r="F38" t="str">
            <v>Nguyệt</v>
          </cell>
          <cell r="G38" t="str">
            <v>28/02/1998</v>
          </cell>
          <cell r="H38" t="str">
            <v>Nữ</v>
          </cell>
          <cell r="I38" t="str">
            <v>K52A2</v>
          </cell>
          <cell r="J38">
            <v>1</v>
          </cell>
          <cell r="K38">
            <v>1</v>
          </cell>
          <cell r="L38">
            <v>0</v>
          </cell>
          <cell r="M38">
            <v>8.5</v>
          </cell>
          <cell r="N38">
            <v>8.5</v>
          </cell>
          <cell r="O38">
            <v>112</v>
          </cell>
          <cell r="P38">
            <v>2.56</v>
          </cell>
        </row>
        <row r="39">
          <cell r="D39" t="str">
            <v>16D100120</v>
          </cell>
          <cell r="E39" t="str">
            <v>Nguyễn Thị</v>
          </cell>
          <cell r="F39" t="str">
            <v>Phương</v>
          </cell>
          <cell r="G39" t="str">
            <v>22/08/1998</v>
          </cell>
          <cell r="H39" t="str">
            <v>Nữ</v>
          </cell>
          <cell r="I39" t="str">
            <v>K52A2</v>
          </cell>
          <cell r="J39">
            <v>1</v>
          </cell>
          <cell r="K39">
            <v>1</v>
          </cell>
          <cell r="L39">
            <v>0</v>
          </cell>
          <cell r="M39">
            <v>9</v>
          </cell>
          <cell r="N39">
            <v>8</v>
          </cell>
          <cell r="O39">
            <v>112</v>
          </cell>
          <cell r="P39">
            <v>2.5299999999999998</v>
          </cell>
        </row>
        <row r="40">
          <cell r="D40" t="str">
            <v>16D100126</v>
          </cell>
          <cell r="E40" t="str">
            <v>Đồng Thị</v>
          </cell>
          <cell r="F40" t="str">
            <v>Thắm</v>
          </cell>
          <cell r="G40" t="str">
            <v>13/08/1998</v>
          </cell>
          <cell r="H40" t="str">
            <v>Nữ</v>
          </cell>
          <cell r="I40" t="str">
            <v>K52A2</v>
          </cell>
          <cell r="J40">
            <v>1</v>
          </cell>
          <cell r="K40">
            <v>1</v>
          </cell>
          <cell r="L40">
            <v>0</v>
          </cell>
          <cell r="M40">
            <v>8.5</v>
          </cell>
          <cell r="N40">
            <v>8.5</v>
          </cell>
          <cell r="O40">
            <v>112</v>
          </cell>
          <cell r="P40">
            <v>2.63</v>
          </cell>
        </row>
        <row r="41">
          <cell r="D41" t="str">
            <v>16D100125</v>
          </cell>
          <cell r="E41" t="str">
            <v>Hồ Thị</v>
          </cell>
          <cell r="F41" t="str">
            <v>Thảo</v>
          </cell>
          <cell r="G41" t="str">
            <v>29/10/1998</v>
          </cell>
          <cell r="H41" t="str">
            <v>Nữ</v>
          </cell>
          <cell r="I41" t="str">
            <v>K52A2</v>
          </cell>
          <cell r="J41">
            <v>1</v>
          </cell>
          <cell r="K41">
            <v>1</v>
          </cell>
          <cell r="L41">
            <v>0</v>
          </cell>
          <cell r="M41">
            <v>8</v>
          </cell>
          <cell r="N41">
            <v>8.3000000000000007</v>
          </cell>
          <cell r="O41">
            <v>112</v>
          </cell>
          <cell r="P41">
            <v>3.04</v>
          </cell>
        </row>
        <row r="42">
          <cell r="D42" t="str">
            <v>16D100128</v>
          </cell>
          <cell r="E42" t="str">
            <v>Nguyễn Cảnh</v>
          </cell>
          <cell r="F42" t="str">
            <v>Thoại</v>
          </cell>
          <cell r="G42" t="str">
            <v>19/05/1998</v>
          </cell>
          <cell r="H42" t="str">
            <v>Nam</v>
          </cell>
          <cell r="I42" t="str">
            <v>K52A2</v>
          </cell>
          <cell r="J42">
            <v>1</v>
          </cell>
          <cell r="K42">
            <v>1</v>
          </cell>
          <cell r="L42">
            <v>0</v>
          </cell>
          <cell r="M42">
            <v>8.5</v>
          </cell>
          <cell r="N42">
            <v>8.5</v>
          </cell>
          <cell r="O42">
            <v>112</v>
          </cell>
          <cell r="P42">
            <v>2.84</v>
          </cell>
        </row>
        <row r="43">
          <cell r="D43" t="str">
            <v>16D100129</v>
          </cell>
          <cell r="E43" t="str">
            <v>Nguyễn Thị</v>
          </cell>
          <cell r="F43" t="str">
            <v>Thơm</v>
          </cell>
          <cell r="G43" t="str">
            <v>22/04/1998</v>
          </cell>
          <cell r="H43" t="str">
            <v>Nữ</v>
          </cell>
          <cell r="I43" t="str">
            <v>K52A2</v>
          </cell>
          <cell r="J43">
            <v>1</v>
          </cell>
          <cell r="K43">
            <v>1</v>
          </cell>
          <cell r="L43">
            <v>0</v>
          </cell>
          <cell r="M43">
            <v>8.5</v>
          </cell>
          <cell r="N43">
            <v>8</v>
          </cell>
          <cell r="O43">
            <v>112</v>
          </cell>
          <cell r="P43">
            <v>2.94</v>
          </cell>
        </row>
        <row r="44">
          <cell r="D44" t="str">
            <v>16D100136</v>
          </cell>
          <cell r="E44" t="str">
            <v>Nguyễn Thị</v>
          </cell>
          <cell r="F44" t="str">
            <v>Tuyến</v>
          </cell>
          <cell r="G44" t="str">
            <v>20/02/1998</v>
          </cell>
          <cell r="H44" t="str">
            <v>Nữ</v>
          </cell>
          <cell r="I44" t="str">
            <v>K52A2</v>
          </cell>
          <cell r="J44">
            <v>1</v>
          </cell>
          <cell r="K44">
            <v>1</v>
          </cell>
          <cell r="L44">
            <v>0</v>
          </cell>
          <cell r="M44">
            <v>8</v>
          </cell>
          <cell r="N44">
            <v>8.8000000000000007</v>
          </cell>
          <cell r="O44">
            <v>112</v>
          </cell>
          <cell r="P44">
            <v>3.05</v>
          </cell>
        </row>
        <row r="45">
          <cell r="D45" t="str">
            <v>16D100140</v>
          </cell>
          <cell r="E45" t="str">
            <v>Bùi Thị</v>
          </cell>
          <cell r="F45" t="str">
            <v>Xương</v>
          </cell>
          <cell r="G45" t="str">
            <v>21/02/1998</v>
          </cell>
          <cell r="H45" t="str">
            <v>Nữ</v>
          </cell>
          <cell r="I45" t="str">
            <v>K52A2</v>
          </cell>
          <cell r="J45">
            <v>1</v>
          </cell>
          <cell r="K45">
            <v>1</v>
          </cell>
          <cell r="L45">
            <v>0</v>
          </cell>
          <cell r="M45">
            <v>7</v>
          </cell>
          <cell r="N45">
            <v>8</v>
          </cell>
          <cell r="O45">
            <v>112</v>
          </cell>
          <cell r="P45">
            <v>2.74</v>
          </cell>
        </row>
        <row r="46">
          <cell r="D46" t="str">
            <v>16D100162</v>
          </cell>
          <cell r="E46" t="str">
            <v>Vũ Vân</v>
          </cell>
          <cell r="F46" t="str">
            <v>Anh</v>
          </cell>
          <cell r="G46" t="str">
            <v>10/10/1998</v>
          </cell>
          <cell r="H46" t="str">
            <v>Nữ</v>
          </cell>
          <cell r="I46" t="str">
            <v>K52A3</v>
          </cell>
          <cell r="J46">
            <v>1</v>
          </cell>
          <cell r="K46">
            <v>1</v>
          </cell>
          <cell r="L46">
            <v>0</v>
          </cell>
          <cell r="M46">
            <v>7</v>
          </cell>
          <cell r="N46">
            <v>8</v>
          </cell>
          <cell r="O46">
            <v>112</v>
          </cell>
          <cell r="P46">
            <v>3</v>
          </cell>
        </row>
        <row r="47">
          <cell r="D47" t="str">
            <v>16D100167</v>
          </cell>
          <cell r="E47" t="str">
            <v>Nguyễn Văn</v>
          </cell>
          <cell r="F47" t="str">
            <v>Chung</v>
          </cell>
          <cell r="G47" t="str">
            <v>13/12/1998</v>
          </cell>
          <cell r="H47" t="str">
            <v>Nam</v>
          </cell>
          <cell r="I47" t="str">
            <v>K52A3</v>
          </cell>
          <cell r="J47">
            <v>1</v>
          </cell>
          <cell r="K47">
            <v>1</v>
          </cell>
          <cell r="L47">
            <v>0</v>
          </cell>
          <cell r="M47">
            <v>8.3000000000000007</v>
          </cell>
          <cell r="N47">
            <v>8</v>
          </cell>
          <cell r="O47">
            <v>112</v>
          </cell>
          <cell r="P47">
            <v>2.09</v>
          </cell>
        </row>
        <row r="48">
          <cell r="D48" t="str">
            <v>16D100168</v>
          </cell>
          <cell r="E48" t="str">
            <v>Nguyễn Thị Bạch</v>
          </cell>
          <cell r="F48" t="str">
            <v>Cúc</v>
          </cell>
          <cell r="G48" t="str">
            <v>31/07/1998</v>
          </cell>
          <cell r="H48" t="str">
            <v>Nữ</v>
          </cell>
          <cell r="I48" t="str">
            <v>K52A3</v>
          </cell>
          <cell r="J48">
            <v>1</v>
          </cell>
          <cell r="K48">
            <v>1</v>
          </cell>
          <cell r="L48">
            <v>0</v>
          </cell>
          <cell r="M48">
            <v>8</v>
          </cell>
          <cell r="N48">
            <v>8.5</v>
          </cell>
          <cell r="O48">
            <v>112</v>
          </cell>
          <cell r="P48">
            <v>3.01</v>
          </cell>
        </row>
        <row r="49">
          <cell r="D49" t="str">
            <v>16D100169</v>
          </cell>
          <cell r="E49" t="str">
            <v>Nguyễn Văn</v>
          </cell>
          <cell r="F49" t="str">
            <v>Cường</v>
          </cell>
          <cell r="G49" t="str">
            <v>06/01/1998</v>
          </cell>
          <cell r="H49" t="str">
            <v>Nam</v>
          </cell>
          <cell r="I49" t="str">
            <v>K52A3</v>
          </cell>
          <cell r="J49">
            <v>1</v>
          </cell>
          <cell r="K49">
            <v>1</v>
          </cell>
          <cell r="L49">
            <v>0</v>
          </cell>
          <cell r="M49">
            <v>8</v>
          </cell>
          <cell r="N49">
            <v>8</v>
          </cell>
          <cell r="O49">
            <v>112</v>
          </cell>
          <cell r="P49">
            <v>2.3199999999999998</v>
          </cell>
        </row>
        <row r="50">
          <cell r="D50" t="str">
            <v>16D100173</v>
          </cell>
          <cell r="E50" t="str">
            <v>Nguyễn Huy</v>
          </cell>
          <cell r="F50" t="str">
            <v>Đức</v>
          </cell>
          <cell r="G50" t="str">
            <v>20/11/1998</v>
          </cell>
          <cell r="H50" t="str">
            <v>Nam</v>
          </cell>
          <cell r="I50" t="str">
            <v>K52A3</v>
          </cell>
          <cell r="J50">
            <v>1</v>
          </cell>
          <cell r="K50">
            <v>1</v>
          </cell>
          <cell r="L50">
            <v>0</v>
          </cell>
          <cell r="M50">
            <v>7</v>
          </cell>
          <cell r="N50">
            <v>8</v>
          </cell>
          <cell r="O50">
            <v>112</v>
          </cell>
          <cell r="P50">
            <v>2.5299999999999998</v>
          </cell>
        </row>
        <row r="51">
          <cell r="D51" t="str">
            <v>16D100170</v>
          </cell>
          <cell r="E51" t="str">
            <v>Nguyễn Thị</v>
          </cell>
          <cell r="F51" t="str">
            <v>Duyên</v>
          </cell>
          <cell r="G51" t="str">
            <v>14/05/1998</v>
          </cell>
          <cell r="H51" t="str">
            <v>Nữ</v>
          </cell>
          <cell r="I51" t="str">
            <v>K52A3</v>
          </cell>
          <cell r="J51">
            <v>1</v>
          </cell>
          <cell r="K51">
            <v>1</v>
          </cell>
          <cell r="L51">
            <v>0</v>
          </cell>
          <cell r="M51">
            <v>8.5</v>
          </cell>
          <cell r="N51">
            <v>8</v>
          </cell>
          <cell r="O51">
            <v>112</v>
          </cell>
          <cell r="P51">
            <v>2.6</v>
          </cell>
        </row>
        <row r="52">
          <cell r="D52" t="str">
            <v>16D100181</v>
          </cell>
          <cell r="E52" t="str">
            <v>Nguyễn Thị</v>
          </cell>
          <cell r="F52" t="str">
            <v>Hoài</v>
          </cell>
          <cell r="G52" t="str">
            <v>28/05/1998</v>
          </cell>
          <cell r="H52" t="str">
            <v>Nữ</v>
          </cell>
          <cell r="I52" t="str">
            <v>K52A3</v>
          </cell>
          <cell r="J52">
            <v>1</v>
          </cell>
          <cell r="K52">
            <v>1</v>
          </cell>
          <cell r="L52">
            <v>0</v>
          </cell>
          <cell r="M52">
            <v>7</v>
          </cell>
          <cell r="N52">
            <v>8</v>
          </cell>
          <cell r="O52">
            <v>112</v>
          </cell>
          <cell r="P52">
            <v>2.25</v>
          </cell>
        </row>
        <row r="53">
          <cell r="D53" t="str">
            <v>16D100182</v>
          </cell>
          <cell r="E53" t="str">
            <v>Bùi Thị</v>
          </cell>
          <cell r="F53" t="str">
            <v>Hoàn</v>
          </cell>
          <cell r="G53" t="str">
            <v>12/01/1998</v>
          </cell>
          <cell r="H53" t="str">
            <v>Nữ</v>
          </cell>
          <cell r="I53" t="str">
            <v>K52A3</v>
          </cell>
          <cell r="J53">
            <v>1</v>
          </cell>
          <cell r="K53">
            <v>1</v>
          </cell>
          <cell r="L53">
            <v>0</v>
          </cell>
          <cell r="M53">
            <v>8.3000000000000007</v>
          </cell>
          <cell r="N53">
            <v>7.5</v>
          </cell>
          <cell r="O53">
            <v>112</v>
          </cell>
          <cell r="P53">
            <v>2.96</v>
          </cell>
        </row>
        <row r="54">
          <cell r="D54" t="str">
            <v>16D100186</v>
          </cell>
          <cell r="E54" t="str">
            <v>Lê Thị</v>
          </cell>
          <cell r="F54" t="str">
            <v>Hương</v>
          </cell>
          <cell r="G54" t="str">
            <v>06/09/1998</v>
          </cell>
          <cell r="H54" t="str">
            <v>Nữ</v>
          </cell>
          <cell r="I54" t="str">
            <v>K52A3</v>
          </cell>
          <cell r="J54">
            <v>1</v>
          </cell>
          <cell r="K54">
            <v>0</v>
          </cell>
          <cell r="L54">
            <v>0</v>
          </cell>
          <cell r="M54">
            <v>8.5</v>
          </cell>
          <cell r="N54">
            <v>8</v>
          </cell>
          <cell r="O54">
            <v>112</v>
          </cell>
          <cell r="P54">
            <v>2.13</v>
          </cell>
        </row>
        <row r="55">
          <cell r="D55" t="str">
            <v>16D100184</v>
          </cell>
          <cell r="E55" t="str">
            <v>Tạ Thị Ngọc</v>
          </cell>
          <cell r="F55" t="str">
            <v>Huyền</v>
          </cell>
          <cell r="G55" t="str">
            <v>02/09/1998</v>
          </cell>
          <cell r="H55" t="str">
            <v>Nữ</v>
          </cell>
          <cell r="I55" t="str">
            <v>K52A3</v>
          </cell>
          <cell r="J55">
            <v>1</v>
          </cell>
          <cell r="K55">
            <v>1</v>
          </cell>
          <cell r="L55">
            <v>0</v>
          </cell>
          <cell r="M55">
            <v>8.5</v>
          </cell>
          <cell r="N55">
            <v>9.1999999999999993</v>
          </cell>
          <cell r="O55">
            <v>112</v>
          </cell>
          <cell r="P55">
            <v>3.39</v>
          </cell>
        </row>
        <row r="56">
          <cell r="D56" t="str">
            <v>16D100191</v>
          </cell>
          <cell r="E56" t="str">
            <v>Đào Văn</v>
          </cell>
          <cell r="F56" t="str">
            <v>Long</v>
          </cell>
          <cell r="G56" t="str">
            <v>09/05/1998</v>
          </cell>
          <cell r="H56" t="str">
            <v>Nam</v>
          </cell>
          <cell r="I56" t="str">
            <v>K52A3</v>
          </cell>
          <cell r="J56">
            <v>1</v>
          </cell>
          <cell r="K56">
            <v>1</v>
          </cell>
          <cell r="L56">
            <v>0</v>
          </cell>
          <cell r="M56">
            <v>7.5</v>
          </cell>
          <cell r="N56">
            <v>8</v>
          </cell>
          <cell r="O56">
            <v>112</v>
          </cell>
          <cell r="P56">
            <v>2.89</v>
          </cell>
        </row>
        <row r="57">
          <cell r="D57" t="str">
            <v>16D100197</v>
          </cell>
          <cell r="E57" t="str">
            <v>Nguyễn Thị</v>
          </cell>
          <cell r="F57" t="str">
            <v>Nguyệt</v>
          </cell>
          <cell r="G57" t="str">
            <v>22/04/1998</v>
          </cell>
          <cell r="H57" t="str">
            <v>Nữ</v>
          </cell>
          <cell r="I57" t="str">
            <v>K52A3</v>
          </cell>
          <cell r="J57">
            <v>1</v>
          </cell>
          <cell r="K57">
            <v>1</v>
          </cell>
          <cell r="L57">
            <v>0</v>
          </cell>
          <cell r="M57">
            <v>8.5</v>
          </cell>
          <cell r="N57">
            <v>8.5</v>
          </cell>
          <cell r="O57">
            <v>112</v>
          </cell>
          <cell r="P57">
            <v>2.9</v>
          </cell>
        </row>
        <row r="58">
          <cell r="D58" t="str">
            <v>16D100199</v>
          </cell>
          <cell r="E58" t="str">
            <v>Vũ Thị</v>
          </cell>
          <cell r="F58" t="str">
            <v>Nhiên</v>
          </cell>
          <cell r="G58" t="str">
            <v>25/03/1998</v>
          </cell>
          <cell r="H58" t="str">
            <v>Nữ</v>
          </cell>
          <cell r="I58" t="str">
            <v>K52A3</v>
          </cell>
          <cell r="J58">
            <v>1</v>
          </cell>
          <cell r="K58">
            <v>1</v>
          </cell>
          <cell r="L58">
            <v>0</v>
          </cell>
          <cell r="M58">
            <v>8.5</v>
          </cell>
          <cell r="N58">
            <v>8.5</v>
          </cell>
          <cell r="O58">
            <v>112</v>
          </cell>
          <cell r="P58">
            <v>2.89</v>
          </cell>
        </row>
        <row r="59">
          <cell r="D59" t="str">
            <v>16D100203</v>
          </cell>
          <cell r="E59" t="str">
            <v>Trần Thị</v>
          </cell>
          <cell r="F59" t="str">
            <v>Quý</v>
          </cell>
          <cell r="G59" t="str">
            <v>05/01/1998</v>
          </cell>
          <cell r="H59" t="str">
            <v>Nữ</v>
          </cell>
          <cell r="I59" t="str">
            <v>K52A3</v>
          </cell>
          <cell r="J59">
            <v>1</v>
          </cell>
          <cell r="K59">
            <v>1</v>
          </cell>
          <cell r="L59">
            <v>0</v>
          </cell>
          <cell r="M59">
            <v>8</v>
          </cell>
          <cell r="N59">
            <v>9</v>
          </cell>
          <cell r="O59">
            <v>112</v>
          </cell>
          <cell r="P59">
            <v>3.37</v>
          </cell>
        </row>
        <row r="60">
          <cell r="D60" t="str">
            <v>16D100205</v>
          </cell>
          <cell r="E60" t="str">
            <v>Trương Minh</v>
          </cell>
          <cell r="F60" t="str">
            <v>Tân</v>
          </cell>
          <cell r="G60" t="str">
            <v>23/11/1996</v>
          </cell>
          <cell r="H60" t="str">
            <v>Nam</v>
          </cell>
          <cell r="I60" t="str">
            <v>K52A3</v>
          </cell>
          <cell r="J60">
            <v>1</v>
          </cell>
          <cell r="K60">
            <v>1</v>
          </cell>
          <cell r="L60">
            <v>0</v>
          </cell>
          <cell r="O60">
            <v>96</v>
          </cell>
          <cell r="P60">
            <v>2.12</v>
          </cell>
        </row>
        <row r="61">
          <cell r="D61" t="str">
            <v>16D100212</v>
          </cell>
          <cell r="E61" t="str">
            <v>Trần Doãn</v>
          </cell>
          <cell r="F61" t="str">
            <v>Thương</v>
          </cell>
          <cell r="G61" t="str">
            <v>27/04/1998</v>
          </cell>
          <cell r="H61" t="str">
            <v>Nam</v>
          </cell>
          <cell r="I61" t="str">
            <v>K52A3</v>
          </cell>
          <cell r="J61">
            <v>1</v>
          </cell>
          <cell r="K61">
            <v>1</v>
          </cell>
          <cell r="L61">
            <v>0</v>
          </cell>
          <cell r="M61">
            <v>7</v>
          </cell>
          <cell r="N61">
            <v>8.5</v>
          </cell>
          <cell r="O61">
            <v>114</v>
          </cell>
          <cell r="P61">
            <v>2.9</v>
          </cell>
        </row>
        <row r="62">
          <cell r="D62" t="str">
            <v>16D100214</v>
          </cell>
          <cell r="E62" t="str">
            <v>Nguyễn Thị</v>
          </cell>
          <cell r="F62" t="str">
            <v>Trang</v>
          </cell>
          <cell r="G62" t="str">
            <v>15/11/1998</v>
          </cell>
          <cell r="H62" t="str">
            <v>Nữ</v>
          </cell>
          <cell r="I62" t="str">
            <v>K52A3</v>
          </cell>
          <cell r="J62">
            <v>1</v>
          </cell>
          <cell r="K62">
            <v>1</v>
          </cell>
          <cell r="L62">
            <v>0</v>
          </cell>
          <cell r="M62">
            <v>8.5</v>
          </cell>
          <cell r="N62">
            <v>8.8000000000000007</v>
          </cell>
          <cell r="O62">
            <v>112</v>
          </cell>
          <cell r="P62">
            <v>3.09</v>
          </cell>
        </row>
        <row r="63">
          <cell r="D63" t="str">
            <v>15D100190</v>
          </cell>
          <cell r="E63" t="str">
            <v>Trần Nam</v>
          </cell>
          <cell r="F63" t="str">
            <v>Trung</v>
          </cell>
          <cell r="G63" t="str">
            <v>10/03/1997</v>
          </cell>
          <cell r="H63" t="str">
            <v>Nam</v>
          </cell>
          <cell r="I63" t="str">
            <v>K52A3</v>
          </cell>
          <cell r="J63">
            <v>1</v>
          </cell>
          <cell r="K63">
            <v>1</v>
          </cell>
          <cell r="L63">
            <v>0</v>
          </cell>
          <cell r="M63">
            <v>8.5</v>
          </cell>
          <cell r="N63">
            <v>7</v>
          </cell>
          <cell r="O63">
            <v>112</v>
          </cell>
          <cell r="P63">
            <v>2.88</v>
          </cell>
        </row>
        <row r="64">
          <cell r="D64" t="str">
            <v>16D100216</v>
          </cell>
          <cell r="E64" t="str">
            <v>Cao Văn</v>
          </cell>
          <cell r="F64" t="str">
            <v>Trường</v>
          </cell>
          <cell r="G64" t="str">
            <v>03/04/1998</v>
          </cell>
          <cell r="H64" t="str">
            <v>Nam</v>
          </cell>
          <cell r="I64" t="str">
            <v>K52A3</v>
          </cell>
          <cell r="J64">
            <v>1</v>
          </cell>
          <cell r="K64">
            <v>1</v>
          </cell>
          <cell r="L64">
            <v>0</v>
          </cell>
          <cell r="M64">
            <v>7.5</v>
          </cell>
          <cell r="N64">
            <v>8</v>
          </cell>
          <cell r="O64">
            <v>112</v>
          </cell>
          <cell r="P64">
            <v>2.67</v>
          </cell>
        </row>
        <row r="65">
          <cell r="D65" t="str">
            <v>16D100217</v>
          </cell>
          <cell r="E65" t="str">
            <v>Hoàng Bá</v>
          </cell>
          <cell r="F65" t="str">
            <v>Tuyến</v>
          </cell>
          <cell r="G65" t="str">
            <v>22/06/1998</v>
          </cell>
          <cell r="H65" t="str">
            <v>Nam</v>
          </cell>
          <cell r="I65" t="str">
            <v>K52A3</v>
          </cell>
          <cell r="J65">
            <v>1</v>
          </cell>
          <cell r="K65">
            <v>1</v>
          </cell>
          <cell r="L65">
            <v>0</v>
          </cell>
          <cell r="M65">
            <v>8.5</v>
          </cell>
          <cell r="N65">
            <v>8.8000000000000007</v>
          </cell>
          <cell r="O65">
            <v>112</v>
          </cell>
          <cell r="P65">
            <v>3.11</v>
          </cell>
        </row>
        <row r="66">
          <cell r="D66" t="str">
            <v>16D100244</v>
          </cell>
          <cell r="E66" t="str">
            <v>Nguyễn Ngọc</v>
          </cell>
          <cell r="F66" t="str">
            <v>Ánh</v>
          </cell>
          <cell r="G66" t="str">
            <v>10/11/1998</v>
          </cell>
          <cell r="H66" t="str">
            <v>Nữ</v>
          </cell>
          <cell r="I66" t="str">
            <v>K52A4</v>
          </cell>
          <cell r="J66">
            <v>1</v>
          </cell>
          <cell r="K66">
            <v>1</v>
          </cell>
          <cell r="L66">
            <v>0</v>
          </cell>
          <cell r="M66">
            <v>8</v>
          </cell>
          <cell r="N66">
            <v>8</v>
          </cell>
          <cell r="O66">
            <v>113</v>
          </cell>
          <cell r="P66">
            <v>3.13</v>
          </cell>
        </row>
        <row r="67">
          <cell r="D67" t="str">
            <v>16D100249</v>
          </cell>
          <cell r="E67" t="str">
            <v>Trần Thị Kim</v>
          </cell>
          <cell r="F67" t="str">
            <v>Dung</v>
          </cell>
          <cell r="G67" t="str">
            <v>09/01/1998</v>
          </cell>
          <cell r="H67" t="str">
            <v>Nữ</v>
          </cell>
          <cell r="I67" t="str">
            <v>K52A4</v>
          </cell>
          <cell r="J67">
            <v>1</v>
          </cell>
          <cell r="K67">
            <v>1</v>
          </cell>
          <cell r="L67">
            <v>0</v>
          </cell>
          <cell r="M67">
            <v>8.3000000000000007</v>
          </cell>
          <cell r="N67">
            <v>8.5</v>
          </cell>
          <cell r="O67">
            <v>112</v>
          </cell>
          <cell r="P67">
            <v>3.07</v>
          </cell>
        </row>
        <row r="68">
          <cell r="D68" t="str">
            <v>16D100260</v>
          </cell>
          <cell r="E68" t="str">
            <v>Phạm Thị Thu</v>
          </cell>
          <cell r="F68" t="str">
            <v>Hoài</v>
          </cell>
          <cell r="G68" t="str">
            <v>28/01/1998</v>
          </cell>
          <cell r="H68" t="str">
            <v>Nữ</v>
          </cell>
          <cell r="I68" t="str">
            <v>K52A4</v>
          </cell>
          <cell r="J68">
            <v>1</v>
          </cell>
          <cell r="K68">
            <v>1</v>
          </cell>
          <cell r="L68">
            <v>0</v>
          </cell>
          <cell r="M68">
            <v>8.8000000000000007</v>
          </cell>
          <cell r="N68">
            <v>8.3000000000000007</v>
          </cell>
          <cell r="O68">
            <v>112</v>
          </cell>
          <cell r="P68">
            <v>3.04</v>
          </cell>
        </row>
        <row r="69">
          <cell r="D69" t="str">
            <v>16D100265</v>
          </cell>
          <cell r="E69" t="str">
            <v>Lê Văn</v>
          </cell>
          <cell r="F69" t="str">
            <v>Hùng</v>
          </cell>
          <cell r="G69" t="str">
            <v>27/04/1997</v>
          </cell>
          <cell r="H69" t="str">
            <v>Nam</v>
          </cell>
          <cell r="I69" t="str">
            <v>K52A4</v>
          </cell>
          <cell r="J69">
            <v>1</v>
          </cell>
          <cell r="K69">
            <v>1</v>
          </cell>
          <cell r="L69">
            <v>0</v>
          </cell>
          <cell r="M69">
            <v>8.3000000000000007</v>
          </cell>
          <cell r="N69">
            <v>8</v>
          </cell>
          <cell r="O69">
            <v>112</v>
          </cell>
          <cell r="P69">
            <v>2.81</v>
          </cell>
        </row>
        <row r="70">
          <cell r="D70" t="str">
            <v>16D100262</v>
          </cell>
          <cell r="E70" t="str">
            <v>Nguyễn Thanh</v>
          </cell>
          <cell r="F70" t="str">
            <v>Huyền</v>
          </cell>
          <cell r="G70" t="str">
            <v>07/08/1998</v>
          </cell>
          <cell r="H70" t="str">
            <v>Nữ</v>
          </cell>
          <cell r="I70" t="str">
            <v>K52A4</v>
          </cell>
          <cell r="J70">
            <v>1</v>
          </cell>
          <cell r="K70">
            <v>1</v>
          </cell>
          <cell r="L70">
            <v>0</v>
          </cell>
          <cell r="M70">
            <v>8.5</v>
          </cell>
          <cell r="N70">
            <v>8.5</v>
          </cell>
          <cell r="O70">
            <v>112</v>
          </cell>
          <cell r="P70">
            <v>3.19</v>
          </cell>
        </row>
        <row r="71">
          <cell r="D71" t="str">
            <v>16D100266</v>
          </cell>
          <cell r="E71" t="str">
            <v>Hà Thanh</v>
          </cell>
          <cell r="F71" t="str">
            <v>Lam</v>
          </cell>
          <cell r="G71" t="str">
            <v>09/11/1998</v>
          </cell>
          <cell r="H71" t="str">
            <v>Nữ</v>
          </cell>
          <cell r="I71" t="str">
            <v>K52A4</v>
          </cell>
          <cell r="J71">
            <v>1</v>
          </cell>
          <cell r="K71">
            <v>1</v>
          </cell>
          <cell r="L71">
            <v>0</v>
          </cell>
          <cell r="M71">
            <v>8</v>
          </cell>
          <cell r="N71">
            <v>9.3000000000000007</v>
          </cell>
          <cell r="O71">
            <v>112</v>
          </cell>
          <cell r="P71">
            <v>2.9</v>
          </cell>
        </row>
        <row r="72">
          <cell r="D72" t="str">
            <v>16D100268</v>
          </cell>
          <cell r="E72" t="str">
            <v>Hoàng Bảo</v>
          </cell>
          <cell r="F72" t="str">
            <v>Lâm</v>
          </cell>
          <cell r="G72" t="str">
            <v>01/02/1998</v>
          </cell>
          <cell r="H72" t="str">
            <v>Nam</v>
          </cell>
          <cell r="I72" t="str">
            <v>K52A4</v>
          </cell>
          <cell r="J72">
            <v>1</v>
          </cell>
          <cell r="K72">
            <v>1</v>
          </cell>
          <cell r="L72">
            <v>0</v>
          </cell>
          <cell r="O72">
            <v>91</v>
          </cell>
          <cell r="P72">
            <v>2.23</v>
          </cell>
        </row>
        <row r="73">
          <cell r="D73" t="str">
            <v>16D100270</v>
          </cell>
          <cell r="E73" t="str">
            <v>Nguyễn Thị Chi</v>
          </cell>
          <cell r="F73" t="str">
            <v>Linh</v>
          </cell>
          <cell r="G73" t="str">
            <v>27/05/1998</v>
          </cell>
          <cell r="H73" t="str">
            <v>Nữ</v>
          </cell>
          <cell r="I73" t="str">
            <v>K52A4</v>
          </cell>
          <cell r="J73">
            <v>1</v>
          </cell>
          <cell r="K73">
            <v>0</v>
          </cell>
          <cell r="L73">
            <v>0</v>
          </cell>
          <cell r="M73">
            <v>7.8</v>
          </cell>
          <cell r="O73">
            <v>102</v>
          </cell>
          <cell r="P73">
            <v>2.29</v>
          </cell>
        </row>
        <row r="74">
          <cell r="D74" t="str">
            <v>16D100272</v>
          </cell>
          <cell r="E74" t="str">
            <v>Bùi Đức</v>
          </cell>
          <cell r="F74" t="str">
            <v>Lương</v>
          </cell>
          <cell r="G74" t="str">
            <v>04/09/1998</v>
          </cell>
          <cell r="H74" t="str">
            <v>Nam</v>
          </cell>
          <cell r="I74" t="str">
            <v>K52A4</v>
          </cell>
          <cell r="J74">
            <v>1</v>
          </cell>
          <cell r="K74">
            <v>1</v>
          </cell>
          <cell r="L74">
            <v>0</v>
          </cell>
          <cell r="M74">
            <v>8.5</v>
          </cell>
          <cell r="N74">
            <v>8.5</v>
          </cell>
          <cell r="O74">
            <v>113</v>
          </cell>
          <cell r="P74">
            <v>2.3199999999999998</v>
          </cell>
        </row>
        <row r="75">
          <cell r="D75" t="str">
            <v>16D100271</v>
          </cell>
          <cell r="E75" t="str">
            <v>Đào Đức</v>
          </cell>
          <cell r="F75" t="str">
            <v>Lương</v>
          </cell>
          <cell r="G75" t="str">
            <v>28/01/1998</v>
          </cell>
          <cell r="H75" t="str">
            <v>Nam</v>
          </cell>
          <cell r="I75" t="str">
            <v>K52A4</v>
          </cell>
          <cell r="J75">
            <v>1</v>
          </cell>
          <cell r="K75">
            <v>1</v>
          </cell>
          <cell r="L75">
            <v>1</v>
          </cell>
          <cell r="M75">
            <v>9</v>
          </cell>
          <cell r="N75">
            <v>9.3000000000000007</v>
          </cell>
          <cell r="O75">
            <v>113</v>
          </cell>
          <cell r="P75">
            <v>2.62</v>
          </cell>
        </row>
        <row r="76">
          <cell r="D76" t="str">
            <v>15D240238</v>
          </cell>
          <cell r="E76" t="str">
            <v>Ngô Trọng</v>
          </cell>
          <cell r="F76" t="str">
            <v>Nam</v>
          </cell>
          <cell r="G76" t="str">
            <v>27/05/1997</v>
          </cell>
          <cell r="H76" t="str">
            <v>Nam</v>
          </cell>
          <cell r="I76" t="str">
            <v>K52A4</v>
          </cell>
          <cell r="J76">
            <v>1</v>
          </cell>
          <cell r="K76">
            <v>0</v>
          </cell>
          <cell r="L76">
            <v>0</v>
          </cell>
          <cell r="M76">
            <v>7.8</v>
          </cell>
          <cell r="N76">
            <v>8.5</v>
          </cell>
          <cell r="O76">
            <v>114</v>
          </cell>
          <cell r="P76">
            <v>2.52</v>
          </cell>
        </row>
        <row r="77">
          <cell r="D77" t="str">
            <v>16D100281</v>
          </cell>
          <cell r="E77" t="str">
            <v>Nguyễn Viết</v>
          </cell>
          <cell r="F77" t="str">
            <v>Quang</v>
          </cell>
          <cell r="G77" t="str">
            <v>04/09/1998</v>
          </cell>
          <cell r="H77" t="str">
            <v>Nam</v>
          </cell>
          <cell r="I77" t="str">
            <v>K52A4</v>
          </cell>
          <cell r="J77">
            <v>1</v>
          </cell>
          <cell r="K77">
            <v>1</v>
          </cell>
          <cell r="L77">
            <v>0</v>
          </cell>
          <cell r="M77">
            <v>8</v>
          </cell>
          <cell r="N77">
            <v>8.8000000000000007</v>
          </cell>
          <cell r="O77">
            <v>112</v>
          </cell>
          <cell r="P77">
            <v>2.59</v>
          </cell>
        </row>
        <row r="78">
          <cell r="D78" t="str">
            <v>16D100282</v>
          </cell>
          <cell r="E78" t="str">
            <v>Hoàng Thị</v>
          </cell>
          <cell r="F78" t="str">
            <v>Quỳnh</v>
          </cell>
          <cell r="G78" t="str">
            <v>17/05/1998</v>
          </cell>
          <cell r="H78" t="str">
            <v>Nữ</v>
          </cell>
          <cell r="I78" t="str">
            <v>K52A4</v>
          </cell>
          <cell r="J78">
            <v>1</v>
          </cell>
          <cell r="K78">
            <v>1</v>
          </cell>
          <cell r="L78">
            <v>0</v>
          </cell>
          <cell r="M78">
            <v>5</v>
          </cell>
          <cell r="N78">
            <v>8</v>
          </cell>
          <cell r="O78">
            <v>112</v>
          </cell>
          <cell r="P78">
            <v>2.56</v>
          </cell>
        </row>
        <row r="79">
          <cell r="D79" t="str">
            <v>16D100285</v>
          </cell>
          <cell r="E79" t="str">
            <v>Nguyễn Quang</v>
          </cell>
          <cell r="F79" t="str">
            <v>Thanh</v>
          </cell>
          <cell r="G79" t="str">
            <v>21/12/1997</v>
          </cell>
          <cell r="H79" t="str">
            <v>Nam</v>
          </cell>
          <cell r="I79" t="str">
            <v>K52A4</v>
          </cell>
          <cell r="J79">
            <v>1</v>
          </cell>
          <cell r="K79">
            <v>1</v>
          </cell>
          <cell r="L79">
            <v>0</v>
          </cell>
          <cell r="M79">
            <v>5.8</v>
          </cell>
          <cell r="N79">
            <v>8.8000000000000007</v>
          </cell>
          <cell r="O79">
            <v>112</v>
          </cell>
          <cell r="P79">
            <v>2.2400000000000002</v>
          </cell>
        </row>
        <row r="80">
          <cell r="D80" t="str">
            <v>16D100287</v>
          </cell>
          <cell r="E80" t="str">
            <v>Đào Đức</v>
          </cell>
          <cell r="F80" t="str">
            <v>Thiện</v>
          </cell>
          <cell r="G80" t="str">
            <v>01/04/1998</v>
          </cell>
          <cell r="H80" t="str">
            <v>Nam</v>
          </cell>
          <cell r="I80" t="str">
            <v>K52A4</v>
          </cell>
          <cell r="J80">
            <v>1</v>
          </cell>
          <cell r="K80">
            <v>1</v>
          </cell>
          <cell r="L80">
            <v>0</v>
          </cell>
          <cell r="M80">
            <v>8.5</v>
          </cell>
          <cell r="N80">
            <v>8.5</v>
          </cell>
          <cell r="O80">
            <v>112</v>
          </cell>
          <cell r="P80">
            <v>2.38</v>
          </cell>
        </row>
        <row r="81">
          <cell r="D81" t="str">
            <v>16D100291</v>
          </cell>
          <cell r="E81" t="str">
            <v>Nguyễn Thị</v>
          </cell>
          <cell r="F81" t="str">
            <v>Thủy</v>
          </cell>
          <cell r="G81" t="str">
            <v>09/03/1998</v>
          </cell>
          <cell r="H81" t="str">
            <v>Nữ</v>
          </cell>
          <cell r="I81" t="str">
            <v>K52A4</v>
          </cell>
          <cell r="J81">
            <v>1</v>
          </cell>
          <cell r="K81">
            <v>1</v>
          </cell>
          <cell r="L81">
            <v>0</v>
          </cell>
          <cell r="M81">
            <v>8.5</v>
          </cell>
          <cell r="N81">
            <v>8.5</v>
          </cell>
          <cell r="O81">
            <v>112</v>
          </cell>
          <cell r="P81">
            <v>2.85</v>
          </cell>
        </row>
        <row r="82">
          <cell r="D82" t="str">
            <v>16D100290</v>
          </cell>
          <cell r="E82" t="str">
            <v>Trần Thị</v>
          </cell>
          <cell r="F82" t="str">
            <v>Thủy</v>
          </cell>
          <cell r="G82" t="str">
            <v>02/04/1998</v>
          </cell>
          <cell r="H82" t="str">
            <v>Nữ</v>
          </cell>
          <cell r="I82" t="str">
            <v>K52A4</v>
          </cell>
          <cell r="J82">
            <v>1</v>
          </cell>
          <cell r="K82">
            <v>1</v>
          </cell>
          <cell r="L82">
            <v>0</v>
          </cell>
          <cell r="M82">
            <v>7</v>
          </cell>
          <cell r="N82">
            <v>7.5</v>
          </cell>
          <cell r="O82">
            <v>114</v>
          </cell>
          <cell r="P82">
            <v>3.06</v>
          </cell>
        </row>
        <row r="83">
          <cell r="D83" t="str">
            <v>16D100295</v>
          </cell>
          <cell r="E83" t="str">
            <v>Nguyễn Văn</v>
          </cell>
          <cell r="F83" t="str">
            <v>Trường</v>
          </cell>
          <cell r="G83" t="str">
            <v>07/09/1997</v>
          </cell>
          <cell r="H83" t="str">
            <v>Nam</v>
          </cell>
          <cell r="I83" t="str">
            <v>K52A4</v>
          </cell>
          <cell r="J83">
            <v>1</v>
          </cell>
          <cell r="K83">
            <v>1</v>
          </cell>
          <cell r="L83">
            <v>0</v>
          </cell>
          <cell r="M83">
            <v>8.8000000000000007</v>
          </cell>
          <cell r="N83">
            <v>8</v>
          </cell>
          <cell r="O83">
            <v>112</v>
          </cell>
          <cell r="P83">
            <v>2.75</v>
          </cell>
        </row>
        <row r="84">
          <cell r="D84" t="str">
            <v>16D100297</v>
          </cell>
          <cell r="E84" t="str">
            <v>Nguyễn Anh</v>
          </cell>
          <cell r="F84" t="str">
            <v>Tú</v>
          </cell>
          <cell r="G84" t="str">
            <v>02/07/1998</v>
          </cell>
          <cell r="H84" t="str">
            <v>Nam</v>
          </cell>
          <cell r="I84" t="str">
            <v>K52A4</v>
          </cell>
          <cell r="J84">
            <v>1</v>
          </cell>
          <cell r="K84">
            <v>1</v>
          </cell>
          <cell r="L84">
            <v>0</v>
          </cell>
          <cell r="M84">
            <v>8.5</v>
          </cell>
          <cell r="N84">
            <v>8</v>
          </cell>
          <cell r="O84">
            <v>112</v>
          </cell>
          <cell r="P84">
            <v>2.73</v>
          </cell>
        </row>
        <row r="85">
          <cell r="D85" t="str">
            <v>16D100296</v>
          </cell>
          <cell r="E85" t="str">
            <v>Nguyễn Thị Ánh</v>
          </cell>
          <cell r="F85" t="str">
            <v>Tuyết</v>
          </cell>
          <cell r="G85" t="str">
            <v>19/07/1998</v>
          </cell>
          <cell r="H85" t="str">
            <v>Nữ</v>
          </cell>
          <cell r="I85" t="str">
            <v>K52A4</v>
          </cell>
          <cell r="J85">
            <v>1</v>
          </cell>
          <cell r="K85">
            <v>1</v>
          </cell>
          <cell r="L85">
            <v>0</v>
          </cell>
          <cell r="M85">
            <v>8.5</v>
          </cell>
          <cell r="N85">
            <v>8.5</v>
          </cell>
          <cell r="O85">
            <v>112</v>
          </cell>
          <cell r="P85">
            <v>3.09</v>
          </cell>
        </row>
        <row r="86">
          <cell r="D86" t="str">
            <v>16D100298</v>
          </cell>
          <cell r="E86" t="str">
            <v>Đỗ Thị</v>
          </cell>
          <cell r="F86" t="str">
            <v>Xoan</v>
          </cell>
          <cell r="G86" t="str">
            <v>20/03/1998</v>
          </cell>
          <cell r="H86" t="str">
            <v>Nữ</v>
          </cell>
          <cell r="I86" t="str">
            <v>K52A4</v>
          </cell>
          <cell r="J86">
            <v>1</v>
          </cell>
          <cell r="K86">
            <v>1</v>
          </cell>
          <cell r="L86">
            <v>0</v>
          </cell>
          <cell r="M86">
            <v>8</v>
          </cell>
          <cell r="N86">
            <v>8.5</v>
          </cell>
          <cell r="O86">
            <v>112</v>
          </cell>
          <cell r="P86">
            <v>2.82</v>
          </cell>
        </row>
        <row r="87">
          <cell r="D87" t="str">
            <v>16D100323</v>
          </cell>
          <cell r="E87" t="str">
            <v>Trương Hà</v>
          </cell>
          <cell r="F87" t="str">
            <v>Anh</v>
          </cell>
          <cell r="G87" t="str">
            <v>29/12/1998</v>
          </cell>
          <cell r="H87" t="str">
            <v>Nữ</v>
          </cell>
          <cell r="I87" t="str">
            <v>K52A5</v>
          </cell>
          <cell r="J87">
            <v>0</v>
          </cell>
          <cell r="K87">
            <v>1</v>
          </cell>
          <cell r="L87">
            <v>0</v>
          </cell>
          <cell r="O87">
            <v>102</v>
          </cell>
          <cell r="P87">
            <v>2.08</v>
          </cell>
        </row>
        <row r="88">
          <cell r="D88" t="str">
            <v>16D100325</v>
          </cell>
          <cell r="E88" t="str">
            <v>Phạm Thị</v>
          </cell>
          <cell r="F88" t="str">
            <v>Bích</v>
          </cell>
          <cell r="G88" t="str">
            <v>09/06/1998</v>
          </cell>
          <cell r="H88" t="str">
            <v>Nữ</v>
          </cell>
          <cell r="I88" t="str">
            <v>K52A5</v>
          </cell>
          <cell r="J88">
            <v>1</v>
          </cell>
          <cell r="K88">
            <v>1</v>
          </cell>
          <cell r="L88">
            <v>0</v>
          </cell>
          <cell r="M88">
            <v>8.5</v>
          </cell>
          <cell r="N88">
            <v>8</v>
          </cell>
          <cell r="O88">
            <v>112</v>
          </cell>
          <cell r="P88">
            <v>3.15</v>
          </cell>
        </row>
        <row r="89">
          <cell r="D89" t="str">
            <v>16D100329</v>
          </cell>
          <cell r="E89" t="str">
            <v>Mẫn Thị Mỹ</v>
          </cell>
          <cell r="F89" t="str">
            <v>Duyên</v>
          </cell>
          <cell r="G89" t="str">
            <v>13/01/1998</v>
          </cell>
          <cell r="H89" t="str">
            <v>Nữ</v>
          </cell>
          <cell r="I89" t="str">
            <v>K52A5</v>
          </cell>
          <cell r="J89">
            <v>1</v>
          </cell>
          <cell r="K89">
            <v>1</v>
          </cell>
          <cell r="L89">
            <v>0</v>
          </cell>
          <cell r="M89">
            <v>8</v>
          </cell>
          <cell r="N89">
            <v>9.3000000000000007</v>
          </cell>
          <cell r="O89">
            <v>112</v>
          </cell>
          <cell r="P89">
            <v>3.08</v>
          </cell>
        </row>
        <row r="90">
          <cell r="D90" t="str">
            <v>16D100334</v>
          </cell>
          <cell r="E90" t="str">
            <v>Trần Văn</v>
          </cell>
          <cell r="F90" t="str">
            <v>Hải</v>
          </cell>
          <cell r="G90" t="str">
            <v>23/03/1997</v>
          </cell>
          <cell r="H90" t="str">
            <v>Nam</v>
          </cell>
          <cell r="I90" t="str">
            <v>K52A5</v>
          </cell>
          <cell r="J90">
            <v>1</v>
          </cell>
          <cell r="K90">
            <v>1</v>
          </cell>
          <cell r="L90">
            <v>0</v>
          </cell>
          <cell r="M90">
            <v>8</v>
          </cell>
          <cell r="N90">
            <v>8.5</v>
          </cell>
          <cell r="O90">
            <v>112</v>
          </cell>
          <cell r="P90">
            <v>2.5099999999999998</v>
          </cell>
        </row>
        <row r="91">
          <cell r="D91" t="str">
            <v>16D100336</v>
          </cell>
          <cell r="E91" t="str">
            <v>Nguyễn Thị Thu</v>
          </cell>
          <cell r="F91" t="str">
            <v>Hằng</v>
          </cell>
          <cell r="G91" t="str">
            <v>21/08/1998</v>
          </cell>
          <cell r="H91" t="str">
            <v>Nữ</v>
          </cell>
          <cell r="I91" t="str">
            <v>K52A5</v>
          </cell>
          <cell r="J91">
            <v>1</v>
          </cell>
          <cell r="K91">
            <v>1</v>
          </cell>
          <cell r="L91">
            <v>0</v>
          </cell>
          <cell r="M91">
            <v>8.8000000000000007</v>
          </cell>
          <cell r="N91">
            <v>7.5</v>
          </cell>
          <cell r="O91">
            <v>112</v>
          </cell>
          <cell r="P91">
            <v>2.65</v>
          </cell>
        </row>
        <row r="92">
          <cell r="D92" t="str">
            <v>16D100335</v>
          </cell>
          <cell r="E92" t="str">
            <v>Trịnh Thị Thúy</v>
          </cell>
          <cell r="F92" t="str">
            <v>Hạnh</v>
          </cell>
          <cell r="G92" t="str">
            <v>05/10/1998</v>
          </cell>
          <cell r="H92" t="str">
            <v>Nữ</v>
          </cell>
          <cell r="I92" t="str">
            <v>K52A5</v>
          </cell>
          <cell r="J92">
            <v>1</v>
          </cell>
          <cell r="K92">
            <v>1</v>
          </cell>
          <cell r="L92">
            <v>0</v>
          </cell>
          <cell r="M92">
            <v>8.8000000000000007</v>
          </cell>
          <cell r="N92">
            <v>8.5</v>
          </cell>
          <cell r="O92">
            <v>112</v>
          </cell>
          <cell r="P92">
            <v>3.58</v>
          </cell>
        </row>
        <row r="93">
          <cell r="D93" t="str">
            <v>16D100338</v>
          </cell>
          <cell r="E93" t="str">
            <v>Trần Thị</v>
          </cell>
          <cell r="F93" t="str">
            <v>Hiền</v>
          </cell>
          <cell r="G93" t="str">
            <v>18/09/1997</v>
          </cell>
          <cell r="H93" t="str">
            <v>Nữ</v>
          </cell>
          <cell r="I93" t="str">
            <v>K52A5</v>
          </cell>
          <cell r="J93">
            <v>1</v>
          </cell>
          <cell r="K93">
            <v>1</v>
          </cell>
          <cell r="L93">
            <v>0</v>
          </cell>
          <cell r="M93">
            <v>8</v>
          </cell>
          <cell r="N93">
            <v>7</v>
          </cell>
          <cell r="O93">
            <v>112</v>
          </cell>
          <cell r="P93">
            <v>2.5</v>
          </cell>
        </row>
        <row r="94">
          <cell r="D94" t="str">
            <v>16D100337</v>
          </cell>
          <cell r="E94" t="str">
            <v>Lê Trung</v>
          </cell>
          <cell r="F94" t="str">
            <v>Hiếu</v>
          </cell>
          <cell r="G94" t="str">
            <v>15/11/1998</v>
          </cell>
          <cell r="H94" t="str">
            <v>Nam</v>
          </cell>
          <cell r="I94" t="str">
            <v>K52A5</v>
          </cell>
          <cell r="J94">
            <v>1</v>
          </cell>
          <cell r="K94">
            <v>1</v>
          </cell>
          <cell r="L94">
            <v>0</v>
          </cell>
          <cell r="M94">
            <v>8.5</v>
          </cell>
          <cell r="N94">
            <v>8.5</v>
          </cell>
          <cell r="O94">
            <v>112</v>
          </cell>
          <cell r="P94">
            <v>2.54</v>
          </cell>
        </row>
        <row r="95">
          <cell r="D95" t="str">
            <v>16D100341</v>
          </cell>
          <cell r="E95" t="str">
            <v>Nguyễn Thị Ánh</v>
          </cell>
          <cell r="F95" t="str">
            <v>Hồng</v>
          </cell>
          <cell r="G95" t="str">
            <v>25/02/1998</v>
          </cell>
          <cell r="H95" t="str">
            <v>Nữ</v>
          </cell>
          <cell r="I95" t="str">
            <v>K52A5</v>
          </cell>
          <cell r="J95">
            <v>1</v>
          </cell>
          <cell r="K95">
            <v>1</v>
          </cell>
          <cell r="L95">
            <v>0</v>
          </cell>
          <cell r="M95">
            <v>7.5</v>
          </cell>
          <cell r="N95">
            <v>8</v>
          </cell>
          <cell r="O95">
            <v>112</v>
          </cell>
          <cell r="P95">
            <v>2.75</v>
          </cell>
        </row>
        <row r="96">
          <cell r="D96" t="str">
            <v>16D100346</v>
          </cell>
          <cell r="E96" t="str">
            <v>Phạm Thị</v>
          </cell>
          <cell r="F96" t="str">
            <v>Lam</v>
          </cell>
          <cell r="G96" t="str">
            <v>14/11/1998</v>
          </cell>
          <cell r="H96" t="str">
            <v>Nữ</v>
          </cell>
          <cell r="I96" t="str">
            <v>K52A5</v>
          </cell>
          <cell r="J96">
            <v>1</v>
          </cell>
          <cell r="K96">
            <v>1</v>
          </cell>
          <cell r="L96">
            <v>0</v>
          </cell>
          <cell r="M96">
            <v>8</v>
          </cell>
          <cell r="N96">
            <v>8.8000000000000007</v>
          </cell>
          <cell r="O96">
            <v>112</v>
          </cell>
          <cell r="P96">
            <v>2.71</v>
          </cell>
        </row>
        <row r="97">
          <cell r="D97" t="str">
            <v>16D100347</v>
          </cell>
          <cell r="E97" t="str">
            <v>Trần Nguyễn Hoàng</v>
          </cell>
          <cell r="F97" t="str">
            <v>Lâm</v>
          </cell>
          <cell r="G97" t="str">
            <v>24/01/1999</v>
          </cell>
          <cell r="H97" t="str">
            <v>Nam</v>
          </cell>
          <cell r="I97" t="str">
            <v>K52A5</v>
          </cell>
          <cell r="J97">
            <v>1</v>
          </cell>
          <cell r="K97">
            <v>1</v>
          </cell>
          <cell r="L97">
            <v>0</v>
          </cell>
          <cell r="M97">
            <v>8.5</v>
          </cell>
          <cell r="N97">
            <v>8.3000000000000007</v>
          </cell>
          <cell r="O97">
            <v>112</v>
          </cell>
          <cell r="P97">
            <v>2.42</v>
          </cell>
        </row>
        <row r="98">
          <cell r="D98" t="str">
            <v>16D100350</v>
          </cell>
          <cell r="E98" t="str">
            <v>Nguyễn Thị Thùy</v>
          </cell>
          <cell r="F98" t="str">
            <v>Linh</v>
          </cell>
          <cell r="G98" t="str">
            <v>07/06/1998</v>
          </cell>
          <cell r="H98" t="str">
            <v>Nữ</v>
          </cell>
          <cell r="I98" t="str">
            <v>K52A5</v>
          </cell>
          <cell r="J98">
            <v>1</v>
          </cell>
          <cell r="K98">
            <v>1</v>
          </cell>
          <cell r="L98">
            <v>0</v>
          </cell>
          <cell r="M98">
            <v>8</v>
          </cell>
          <cell r="N98">
            <v>8.5</v>
          </cell>
          <cell r="O98">
            <v>112</v>
          </cell>
          <cell r="P98">
            <v>2.61</v>
          </cell>
        </row>
        <row r="99">
          <cell r="D99" t="str">
            <v>16D100358</v>
          </cell>
          <cell r="E99" t="str">
            <v>Đinh Thị Hương</v>
          </cell>
          <cell r="F99" t="str">
            <v>Phương</v>
          </cell>
          <cell r="G99" t="str">
            <v>11/05/1998</v>
          </cell>
          <cell r="H99" t="str">
            <v>Nữ</v>
          </cell>
          <cell r="I99" t="str">
            <v>K52A5</v>
          </cell>
          <cell r="J99">
            <v>1</v>
          </cell>
          <cell r="K99">
            <v>1</v>
          </cell>
          <cell r="L99">
            <v>0</v>
          </cell>
          <cell r="M99">
            <v>8</v>
          </cell>
          <cell r="N99">
            <v>8.5</v>
          </cell>
          <cell r="O99">
            <v>112</v>
          </cell>
          <cell r="P99">
            <v>3.3</v>
          </cell>
        </row>
        <row r="100">
          <cell r="D100" t="str">
            <v>16D100361</v>
          </cell>
          <cell r="E100" t="str">
            <v>Nguyễn Ngọc</v>
          </cell>
          <cell r="F100" t="str">
            <v>Quân</v>
          </cell>
          <cell r="G100" t="str">
            <v>13/08/1998</v>
          </cell>
          <cell r="H100" t="str">
            <v>Nam</v>
          </cell>
          <cell r="I100" t="str">
            <v>K52A5</v>
          </cell>
          <cell r="J100">
            <v>1</v>
          </cell>
          <cell r="K100">
            <v>1</v>
          </cell>
          <cell r="L100">
            <v>0</v>
          </cell>
          <cell r="M100">
            <v>8</v>
          </cell>
          <cell r="N100">
            <v>8</v>
          </cell>
          <cell r="O100">
            <v>112</v>
          </cell>
          <cell r="P100">
            <v>2.57</v>
          </cell>
        </row>
        <row r="101">
          <cell r="D101" t="str">
            <v>16D100360</v>
          </cell>
          <cell r="E101" t="str">
            <v>Trần Bảo</v>
          </cell>
          <cell r="F101" t="str">
            <v>Quang</v>
          </cell>
          <cell r="G101" t="str">
            <v>19/05/1997</v>
          </cell>
          <cell r="H101" t="str">
            <v>Nam</v>
          </cell>
          <cell r="I101" t="str">
            <v>K52A5</v>
          </cell>
          <cell r="J101">
            <v>1</v>
          </cell>
          <cell r="K101">
            <v>1</v>
          </cell>
          <cell r="L101">
            <v>0</v>
          </cell>
          <cell r="M101">
            <v>8.3000000000000007</v>
          </cell>
          <cell r="N101">
            <v>8</v>
          </cell>
          <cell r="O101">
            <v>112</v>
          </cell>
          <cell r="P101">
            <v>2.27</v>
          </cell>
        </row>
        <row r="102">
          <cell r="D102" t="str">
            <v>15D100336</v>
          </cell>
          <cell r="E102" t="str">
            <v>Nguyễn Như</v>
          </cell>
          <cell r="F102" t="str">
            <v>Quỳnh</v>
          </cell>
          <cell r="G102" t="str">
            <v>22/05/1997</v>
          </cell>
          <cell r="H102" t="str">
            <v>Nữ</v>
          </cell>
          <cell r="I102" t="str">
            <v>K52A5</v>
          </cell>
          <cell r="J102">
            <v>1</v>
          </cell>
          <cell r="K102">
            <v>1</v>
          </cell>
          <cell r="L102">
            <v>0</v>
          </cell>
          <cell r="M102">
            <v>8</v>
          </cell>
          <cell r="N102">
            <v>8.5</v>
          </cell>
          <cell r="O102">
            <v>114</v>
          </cell>
          <cell r="P102">
            <v>2.95</v>
          </cell>
        </row>
        <row r="103">
          <cell r="D103" t="str">
            <v>16D100366</v>
          </cell>
          <cell r="E103" t="str">
            <v>Nguyễn Ngọc</v>
          </cell>
          <cell r="F103" t="str">
            <v>Thạch</v>
          </cell>
          <cell r="G103" t="str">
            <v>08/07/1998</v>
          </cell>
          <cell r="H103" t="str">
            <v>Nam</v>
          </cell>
          <cell r="I103" t="str">
            <v>K52A5</v>
          </cell>
          <cell r="J103">
            <v>1</v>
          </cell>
          <cell r="K103">
            <v>1</v>
          </cell>
          <cell r="L103">
            <v>0</v>
          </cell>
          <cell r="M103">
            <v>8.5</v>
          </cell>
          <cell r="N103">
            <v>8.3000000000000007</v>
          </cell>
          <cell r="O103">
            <v>112</v>
          </cell>
          <cell r="P103">
            <v>2.79</v>
          </cell>
        </row>
        <row r="104">
          <cell r="D104" t="str">
            <v>15D100337</v>
          </cell>
          <cell r="E104" t="str">
            <v>Nguyễn Thị Phương</v>
          </cell>
          <cell r="F104" t="str">
            <v>Thảo</v>
          </cell>
          <cell r="G104" t="str">
            <v>30/11/1997</v>
          </cell>
          <cell r="H104" t="str">
            <v>Nữ</v>
          </cell>
          <cell r="I104" t="str">
            <v>K52A5</v>
          </cell>
          <cell r="J104">
            <v>1</v>
          </cell>
          <cell r="K104">
            <v>1</v>
          </cell>
          <cell r="L104">
            <v>0</v>
          </cell>
          <cell r="O104">
            <v>69</v>
          </cell>
          <cell r="P104">
            <v>2.4700000000000002</v>
          </cell>
        </row>
        <row r="105">
          <cell r="D105" t="str">
            <v>16D100368</v>
          </cell>
          <cell r="E105" t="str">
            <v>Đinh Thị</v>
          </cell>
          <cell r="F105" t="str">
            <v>Thu</v>
          </cell>
          <cell r="G105" t="str">
            <v>10/10/1998</v>
          </cell>
          <cell r="H105" t="str">
            <v>Nữ</v>
          </cell>
          <cell r="I105" t="str">
            <v>K52A5</v>
          </cell>
          <cell r="J105">
            <v>1</v>
          </cell>
          <cell r="K105">
            <v>1</v>
          </cell>
          <cell r="L105">
            <v>0</v>
          </cell>
          <cell r="M105">
            <v>8.5</v>
          </cell>
          <cell r="N105">
            <v>8.5</v>
          </cell>
          <cell r="O105">
            <v>112</v>
          </cell>
          <cell r="P105">
            <v>3.09</v>
          </cell>
        </row>
        <row r="106">
          <cell r="D106" t="str">
            <v>16D100371</v>
          </cell>
          <cell r="E106" t="str">
            <v>Phạm Xuân</v>
          </cell>
          <cell r="F106" t="str">
            <v>Toản</v>
          </cell>
          <cell r="G106" t="str">
            <v>15/09/1998</v>
          </cell>
          <cell r="H106" t="str">
            <v>Nam</v>
          </cell>
          <cell r="I106" t="str">
            <v>K52A5</v>
          </cell>
          <cell r="J106">
            <v>1</v>
          </cell>
          <cell r="K106">
            <v>1</v>
          </cell>
          <cell r="L106">
            <v>0</v>
          </cell>
          <cell r="M106">
            <v>8.5</v>
          </cell>
          <cell r="N106">
            <v>7.5</v>
          </cell>
          <cell r="O106">
            <v>112</v>
          </cell>
          <cell r="P106">
            <v>2.35</v>
          </cell>
        </row>
        <row r="107">
          <cell r="D107" t="str">
            <v>16D100372</v>
          </cell>
          <cell r="E107" t="str">
            <v>Phạm Thị</v>
          </cell>
          <cell r="F107" t="str">
            <v>Tới</v>
          </cell>
          <cell r="G107" t="str">
            <v>28/01/1998</v>
          </cell>
          <cell r="H107" t="str">
            <v>Nữ</v>
          </cell>
          <cell r="I107" t="str">
            <v>K52A5</v>
          </cell>
          <cell r="J107">
            <v>1</v>
          </cell>
          <cell r="K107">
            <v>1</v>
          </cell>
          <cell r="L107">
            <v>0</v>
          </cell>
          <cell r="M107">
            <v>8</v>
          </cell>
          <cell r="N107">
            <v>8</v>
          </cell>
          <cell r="O107">
            <v>112</v>
          </cell>
          <cell r="P107">
            <v>2.99</v>
          </cell>
        </row>
        <row r="108">
          <cell r="D108" t="str">
            <v>16D100374</v>
          </cell>
          <cell r="E108" t="str">
            <v>Đỗ Văn</v>
          </cell>
          <cell r="F108" t="str">
            <v>Trường</v>
          </cell>
          <cell r="G108" t="str">
            <v>02/03/1998</v>
          </cell>
          <cell r="H108" t="str">
            <v>Nam</v>
          </cell>
          <cell r="I108" t="str">
            <v>K52A5</v>
          </cell>
          <cell r="J108">
            <v>1</v>
          </cell>
          <cell r="K108">
            <v>1</v>
          </cell>
          <cell r="L108">
            <v>0</v>
          </cell>
          <cell r="M108">
            <v>8.8000000000000007</v>
          </cell>
          <cell r="N108">
            <v>8.5</v>
          </cell>
          <cell r="O108">
            <v>113</v>
          </cell>
          <cell r="P108">
            <v>2.54</v>
          </cell>
        </row>
        <row r="109">
          <cell r="D109" t="str">
            <v>16D100375</v>
          </cell>
          <cell r="E109" t="str">
            <v>Nguyễn Văn</v>
          </cell>
          <cell r="F109" t="str">
            <v>Trưởng</v>
          </cell>
          <cell r="G109" t="str">
            <v>29/05/1997</v>
          </cell>
          <cell r="H109" t="str">
            <v>Nam</v>
          </cell>
          <cell r="I109" t="str">
            <v>K52A5</v>
          </cell>
          <cell r="J109">
            <v>1</v>
          </cell>
          <cell r="K109">
            <v>1</v>
          </cell>
          <cell r="L109">
            <v>0</v>
          </cell>
          <cell r="M109">
            <v>8</v>
          </cell>
          <cell r="N109">
            <v>8.5</v>
          </cell>
          <cell r="O109">
            <v>112</v>
          </cell>
          <cell r="P109">
            <v>2.86</v>
          </cell>
        </row>
        <row r="110">
          <cell r="D110" t="str">
            <v>16D100378</v>
          </cell>
          <cell r="E110" t="str">
            <v>Trần Thu</v>
          </cell>
          <cell r="F110" t="str">
            <v>Uyên</v>
          </cell>
          <cell r="G110" t="str">
            <v>14/02/1997</v>
          </cell>
          <cell r="H110" t="str">
            <v>Nữ</v>
          </cell>
          <cell r="I110" t="str">
            <v>K52A5</v>
          </cell>
          <cell r="J110">
            <v>1</v>
          </cell>
          <cell r="K110">
            <v>1</v>
          </cell>
          <cell r="L110">
            <v>0</v>
          </cell>
          <cell r="M110">
            <v>8</v>
          </cell>
          <cell r="N110">
            <v>8.5</v>
          </cell>
          <cell r="O110">
            <v>112</v>
          </cell>
          <cell r="P110">
            <v>2.48</v>
          </cell>
        </row>
        <row r="111">
          <cell r="D111" t="str">
            <v>16D100379</v>
          </cell>
          <cell r="E111" t="str">
            <v>Phạm Thị Thanh</v>
          </cell>
          <cell r="F111" t="str">
            <v>Xuân</v>
          </cell>
          <cell r="G111" t="str">
            <v>24/12/1998</v>
          </cell>
          <cell r="H111" t="str">
            <v>Nữ</v>
          </cell>
          <cell r="I111" t="str">
            <v>K52A5</v>
          </cell>
          <cell r="J111">
            <v>1</v>
          </cell>
          <cell r="K111">
            <v>1</v>
          </cell>
          <cell r="L111">
            <v>0</v>
          </cell>
          <cell r="M111">
            <v>8</v>
          </cell>
          <cell r="N111">
            <v>8.8000000000000007</v>
          </cell>
          <cell r="O111">
            <v>112</v>
          </cell>
          <cell r="P111">
            <v>3.08</v>
          </cell>
        </row>
        <row r="112">
          <cell r="D112" t="str">
            <v>16D100401</v>
          </cell>
          <cell r="E112" t="str">
            <v>Lưu Thị Ngọc</v>
          </cell>
          <cell r="F112" t="str">
            <v>Anh</v>
          </cell>
          <cell r="G112" t="str">
            <v>21/08/1998</v>
          </cell>
          <cell r="H112" t="str">
            <v>Nữ</v>
          </cell>
          <cell r="I112" t="str">
            <v>K52A6</v>
          </cell>
          <cell r="J112">
            <v>1</v>
          </cell>
          <cell r="K112">
            <v>1</v>
          </cell>
          <cell r="L112">
            <v>0</v>
          </cell>
          <cell r="M112">
            <v>8.5</v>
          </cell>
          <cell r="N112">
            <v>8</v>
          </cell>
          <cell r="O112">
            <v>112</v>
          </cell>
          <cell r="P112">
            <v>3.3</v>
          </cell>
        </row>
        <row r="113">
          <cell r="D113" t="str">
            <v>16D100403</v>
          </cell>
          <cell r="E113" t="str">
            <v>Nguyễn Thị Phương</v>
          </cell>
          <cell r="F113" t="str">
            <v>Anh</v>
          </cell>
          <cell r="G113" t="str">
            <v>09/09/1998</v>
          </cell>
          <cell r="H113" t="str">
            <v>Nữ</v>
          </cell>
          <cell r="I113" t="str">
            <v>K52A6</v>
          </cell>
          <cell r="J113">
            <v>1</v>
          </cell>
          <cell r="K113">
            <v>1</v>
          </cell>
          <cell r="L113">
            <v>0</v>
          </cell>
          <cell r="M113">
            <v>8.5</v>
          </cell>
          <cell r="N113">
            <v>8</v>
          </cell>
          <cell r="O113">
            <v>112</v>
          </cell>
          <cell r="P113">
            <v>2.96</v>
          </cell>
        </row>
        <row r="114">
          <cell r="D114" t="str">
            <v>16D100402</v>
          </cell>
          <cell r="E114" t="str">
            <v>Nguyễn Tuấn</v>
          </cell>
          <cell r="F114" t="str">
            <v>Anh</v>
          </cell>
          <cell r="G114" t="str">
            <v>10/12/1997</v>
          </cell>
          <cell r="H114" t="str">
            <v>Nam</v>
          </cell>
          <cell r="I114" t="str">
            <v>K52A6</v>
          </cell>
          <cell r="J114">
            <v>1</v>
          </cell>
          <cell r="K114">
            <v>1</v>
          </cell>
          <cell r="L114">
            <v>0</v>
          </cell>
          <cell r="M114">
            <v>7</v>
          </cell>
          <cell r="N114">
            <v>7</v>
          </cell>
          <cell r="O114">
            <v>112</v>
          </cell>
          <cell r="P114">
            <v>2.38</v>
          </cell>
        </row>
        <row r="115">
          <cell r="D115" t="str">
            <v>16D100405</v>
          </cell>
          <cell r="E115" t="str">
            <v>Dương Hữu</v>
          </cell>
          <cell r="F115" t="str">
            <v>Biển</v>
          </cell>
          <cell r="G115" t="str">
            <v>20/03/1998</v>
          </cell>
          <cell r="H115" t="str">
            <v>Nam</v>
          </cell>
          <cell r="I115" t="str">
            <v>K52A6</v>
          </cell>
          <cell r="J115">
            <v>1</v>
          </cell>
          <cell r="K115">
            <v>1</v>
          </cell>
          <cell r="L115">
            <v>0</v>
          </cell>
          <cell r="M115">
            <v>8</v>
          </cell>
          <cell r="N115">
            <v>8</v>
          </cell>
          <cell r="O115">
            <v>112</v>
          </cell>
          <cell r="P115">
            <v>2.11</v>
          </cell>
        </row>
        <row r="116">
          <cell r="D116" t="str">
            <v>16D100408</v>
          </cell>
          <cell r="E116" t="str">
            <v>Đào Ngọc</v>
          </cell>
          <cell r="F116" t="str">
            <v>Danh</v>
          </cell>
          <cell r="G116" t="str">
            <v>14/08/1998</v>
          </cell>
          <cell r="H116" t="str">
            <v>Nam</v>
          </cell>
          <cell r="I116" t="str">
            <v>K52A6</v>
          </cell>
          <cell r="J116">
            <v>1</v>
          </cell>
          <cell r="K116">
            <v>1</v>
          </cell>
          <cell r="L116">
            <v>0</v>
          </cell>
          <cell r="M116">
            <v>7.3</v>
          </cell>
          <cell r="N116">
            <v>8</v>
          </cell>
          <cell r="O116">
            <v>112</v>
          </cell>
          <cell r="P116">
            <v>2.4900000000000002</v>
          </cell>
        </row>
        <row r="117">
          <cell r="D117" t="str">
            <v>16D100414</v>
          </cell>
          <cell r="E117" t="str">
            <v>Hoàng Thị</v>
          </cell>
          <cell r="F117" t="str">
            <v>Hạ</v>
          </cell>
          <cell r="G117" t="str">
            <v>06/07/1998</v>
          </cell>
          <cell r="H117" t="str">
            <v>Nữ</v>
          </cell>
          <cell r="I117" t="str">
            <v>K52A6</v>
          </cell>
          <cell r="J117">
            <v>1</v>
          </cell>
          <cell r="K117">
            <v>1</v>
          </cell>
          <cell r="L117">
            <v>0</v>
          </cell>
          <cell r="M117">
            <v>8.5</v>
          </cell>
          <cell r="N117">
            <v>8.5</v>
          </cell>
          <cell r="O117">
            <v>112</v>
          </cell>
          <cell r="P117">
            <v>3</v>
          </cell>
        </row>
        <row r="118">
          <cell r="D118" t="str">
            <v>16D100415</v>
          </cell>
          <cell r="E118" t="str">
            <v>Nguyễn Thị</v>
          </cell>
          <cell r="F118" t="str">
            <v>Hằng</v>
          </cell>
          <cell r="G118" t="str">
            <v>02/02/1998</v>
          </cell>
          <cell r="H118" t="str">
            <v>Nữ</v>
          </cell>
          <cell r="I118" t="str">
            <v>K52A6</v>
          </cell>
          <cell r="J118">
            <v>1</v>
          </cell>
          <cell r="K118">
            <v>1</v>
          </cell>
          <cell r="L118">
            <v>0</v>
          </cell>
          <cell r="M118">
            <v>6.8</v>
          </cell>
          <cell r="N118">
            <v>8</v>
          </cell>
          <cell r="O118">
            <v>112</v>
          </cell>
          <cell r="P118">
            <v>2.91</v>
          </cell>
        </row>
        <row r="119">
          <cell r="D119" t="str">
            <v>16D100420</v>
          </cell>
          <cell r="E119" t="str">
            <v>Nguyễn Thị</v>
          </cell>
          <cell r="F119" t="str">
            <v>Hoa</v>
          </cell>
          <cell r="G119" t="str">
            <v>23/10/1998</v>
          </cell>
          <cell r="H119" t="str">
            <v>Nữ</v>
          </cell>
          <cell r="I119" t="str">
            <v>K52A6</v>
          </cell>
          <cell r="J119">
            <v>1</v>
          </cell>
          <cell r="K119">
            <v>1</v>
          </cell>
          <cell r="L119">
            <v>0</v>
          </cell>
          <cell r="M119">
            <v>8.5</v>
          </cell>
          <cell r="N119">
            <v>9.3000000000000007</v>
          </cell>
          <cell r="O119">
            <v>112</v>
          </cell>
          <cell r="P119">
            <v>3.33</v>
          </cell>
        </row>
        <row r="120">
          <cell r="D120" t="str">
            <v>16D100421</v>
          </cell>
          <cell r="E120" t="str">
            <v>Nguyễn Thị Nhật</v>
          </cell>
          <cell r="F120" t="str">
            <v>Hồng</v>
          </cell>
          <cell r="G120" t="str">
            <v>16/12/1998</v>
          </cell>
          <cell r="H120" t="str">
            <v>Nữ</v>
          </cell>
          <cell r="I120" t="str">
            <v>K52A6</v>
          </cell>
          <cell r="J120">
            <v>1</v>
          </cell>
          <cell r="K120">
            <v>1</v>
          </cell>
          <cell r="L120">
            <v>0</v>
          </cell>
          <cell r="M120">
            <v>7.5</v>
          </cell>
          <cell r="N120">
            <v>8.5</v>
          </cell>
          <cell r="O120">
            <v>114</v>
          </cell>
          <cell r="P120">
            <v>2.71</v>
          </cell>
        </row>
        <row r="121">
          <cell r="D121" t="str">
            <v>16D100423</v>
          </cell>
          <cell r="E121" t="str">
            <v>Nguyễn Thị Thanh</v>
          </cell>
          <cell r="F121" t="str">
            <v>Huyền</v>
          </cell>
          <cell r="G121" t="str">
            <v>02/05/1998</v>
          </cell>
          <cell r="H121" t="str">
            <v>Nữ</v>
          </cell>
          <cell r="I121" t="str">
            <v>K52A6</v>
          </cell>
          <cell r="J121">
            <v>1</v>
          </cell>
          <cell r="K121">
            <v>1</v>
          </cell>
          <cell r="L121">
            <v>0</v>
          </cell>
          <cell r="M121">
            <v>8</v>
          </cell>
          <cell r="N121">
            <v>8.3000000000000007</v>
          </cell>
          <cell r="O121">
            <v>113</v>
          </cell>
          <cell r="P121">
            <v>2.96</v>
          </cell>
        </row>
        <row r="122">
          <cell r="D122" t="str">
            <v>16D100428</v>
          </cell>
          <cell r="E122" t="str">
            <v>Trần Thanh</v>
          </cell>
          <cell r="F122" t="str">
            <v>Liêm</v>
          </cell>
          <cell r="G122" t="str">
            <v>28/11/1998</v>
          </cell>
          <cell r="H122" t="str">
            <v>Nam</v>
          </cell>
          <cell r="I122" t="str">
            <v>K52A6</v>
          </cell>
          <cell r="J122">
            <v>1</v>
          </cell>
          <cell r="K122">
            <v>1</v>
          </cell>
          <cell r="L122">
            <v>0</v>
          </cell>
          <cell r="M122">
            <v>7.5</v>
          </cell>
          <cell r="N122">
            <v>8.5</v>
          </cell>
          <cell r="O122">
            <v>112</v>
          </cell>
          <cell r="P122">
            <v>2.54</v>
          </cell>
        </row>
        <row r="123">
          <cell r="D123" t="str">
            <v>16D100429</v>
          </cell>
          <cell r="E123" t="str">
            <v>Phạm Thị Kim</v>
          </cell>
          <cell r="F123" t="str">
            <v>Liên</v>
          </cell>
          <cell r="G123" t="str">
            <v>07/07/1998</v>
          </cell>
          <cell r="H123" t="str">
            <v>Nữ</v>
          </cell>
          <cell r="I123" t="str">
            <v>K52A6</v>
          </cell>
          <cell r="J123">
            <v>1</v>
          </cell>
          <cell r="K123">
            <v>1</v>
          </cell>
          <cell r="L123">
            <v>0</v>
          </cell>
          <cell r="M123">
            <v>8</v>
          </cell>
          <cell r="N123">
            <v>8</v>
          </cell>
          <cell r="O123">
            <v>112</v>
          </cell>
          <cell r="P123">
            <v>2.91</v>
          </cell>
        </row>
        <row r="124">
          <cell r="D124" t="str">
            <v>16D100430</v>
          </cell>
          <cell r="E124" t="str">
            <v>Nguyễn Thị Hải</v>
          </cell>
          <cell r="F124" t="str">
            <v>Linh</v>
          </cell>
          <cell r="G124" t="str">
            <v>01/12/1998</v>
          </cell>
          <cell r="H124" t="str">
            <v>Nữ</v>
          </cell>
          <cell r="I124" t="str">
            <v>K52A6</v>
          </cell>
          <cell r="J124">
            <v>1</v>
          </cell>
          <cell r="K124">
            <v>1</v>
          </cell>
          <cell r="L124">
            <v>0</v>
          </cell>
          <cell r="M124">
            <v>8.5</v>
          </cell>
          <cell r="N124">
            <v>9</v>
          </cell>
          <cell r="O124">
            <v>112</v>
          </cell>
          <cell r="P124">
            <v>3.25</v>
          </cell>
        </row>
        <row r="125">
          <cell r="D125" t="str">
            <v>16D100435</v>
          </cell>
          <cell r="E125" t="str">
            <v>Phạm Thị</v>
          </cell>
          <cell r="F125" t="str">
            <v>Ngọc</v>
          </cell>
          <cell r="G125" t="str">
            <v>29/07/1998</v>
          </cell>
          <cell r="H125" t="str">
            <v>Nữ</v>
          </cell>
          <cell r="I125" t="str">
            <v>K52A6</v>
          </cell>
          <cell r="J125">
            <v>1</v>
          </cell>
          <cell r="K125">
            <v>1</v>
          </cell>
          <cell r="L125">
            <v>0</v>
          </cell>
          <cell r="M125">
            <v>8</v>
          </cell>
          <cell r="N125">
            <v>9</v>
          </cell>
          <cell r="O125">
            <v>112</v>
          </cell>
          <cell r="P125">
            <v>3.21</v>
          </cell>
        </row>
        <row r="126">
          <cell r="D126" t="str">
            <v>16D100437</v>
          </cell>
          <cell r="E126" t="str">
            <v>Nguyễn Thị</v>
          </cell>
          <cell r="F126" t="str">
            <v>Oanh</v>
          </cell>
          <cell r="G126" t="str">
            <v>23/05/1998</v>
          </cell>
          <cell r="H126" t="str">
            <v>Nữ</v>
          </cell>
          <cell r="I126" t="str">
            <v>K52A6</v>
          </cell>
          <cell r="J126">
            <v>1</v>
          </cell>
          <cell r="K126">
            <v>1</v>
          </cell>
          <cell r="L126">
            <v>0</v>
          </cell>
          <cell r="M126">
            <v>9</v>
          </cell>
          <cell r="N126">
            <v>7.5</v>
          </cell>
          <cell r="O126">
            <v>112</v>
          </cell>
          <cell r="P126">
            <v>2.4900000000000002</v>
          </cell>
        </row>
        <row r="127">
          <cell r="D127" t="str">
            <v>16D100439</v>
          </cell>
          <cell r="E127" t="str">
            <v>Phạm Hà</v>
          </cell>
          <cell r="F127" t="str">
            <v>Phương</v>
          </cell>
          <cell r="G127" t="str">
            <v>24/04/1998</v>
          </cell>
          <cell r="H127" t="str">
            <v>Nữ</v>
          </cell>
          <cell r="I127" t="str">
            <v>K52A6</v>
          </cell>
          <cell r="J127">
            <v>1</v>
          </cell>
          <cell r="K127">
            <v>1</v>
          </cell>
          <cell r="L127">
            <v>0</v>
          </cell>
          <cell r="M127">
            <v>8</v>
          </cell>
          <cell r="N127">
            <v>8.5</v>
          </cell>
          <cell r="O127">
            <v>112</v>
          </cell>
          <cell r="P127">
            <v>3.37</v>
          </cell>
        </row>
        <row r="128">
          <cell r="D128" t="str">
            <v>16D100441</v>
          </cell>
          <cell r="E128" t="str">
            <v>Phạm Hồng</v>
          </cell>
          <cell r="F128" t="str">
            <v>Quân</v>
          </cell>
          <cell r="G128" t="str">
            <v>26/09/1998</v>
          </cell>
          <cell r="H128" t="str">
            <v>Nam</v>
          </cell>
          <cell r="I128" t="str">
            <v>K52A6</v>
          </cell>
          <cell r="J128">
            <v>1</v>
          </cell>
          <cell r="K128">
            <v>1</v>
          </cell>
          <cell r="L128">
            <v>0</v>
          </cell>
          <cell r="O128">
            <v>99</v>
          </cell>
          <cell r="P128">
            <v>2.2400000000000002</v>
          </cell>
        </row>
        <row r="129">
          <cell r="D129" t="str">
            <v>16D100444</v>
          </cell>
          <cell r="E129" t="str">
            <v>Nguyễn Viết</v>
          </cell>
          <cell r="F129" t="str">
            <v>Sơn</v>
          </cell>
          <cell r="G129" t="str">
            <v>14/10/1998</v>
          </cell>
          <cell r="H129" t="str">
            <v>Nam</v>
          </cell>
          <cell r="I129" t="str">
            <v>K52A6</v>
          </cell>
          <cell r="J129">
            <v>1</v>
          </cell>
          <cell r="K129">
            <v>1</v>
          </cell>
          <cell r="L129">
            <v>0</v>
          </cell>
          <cell r="M129">
            <v>8</v>
          </cell>
          <cell r="N129">
            <v>8</v>
          </cell>
          <cell r="O129">
            <v>112</v>
          </cell>
          <cell r="P129">
            <v>2.34</v>
          </cell>
        </row>
        <row r="130">
          <cell r="D130" t="str">
            <v>16D100443</v>
          </cell>
          <cell r="E130" t="str">
            <v>Trần Hồng</v>
          </cell>
          <cell r="F130" t="str">
            <v>Sơn</v>
          </cell>
          <cell r="G130" t="str">
            <v>11/06/1998</v>
          </cell>
          <cell r="H130" t="str">
            <v>Nam</v>
          </cell>
          <cell r="I130" t="str">
            <v>K52A6</v>
          </cell>
          <cell r="J130">
            <v>1</v>
          </cell>
          <cell r="K130">
            <v>1</v>
          </cell>
          <cell r="L130">
            <v>0</v>
          </cell>
          <cell r="M130">
            <v>7.5</v>
          </cell>
          <cell r="N130">
            <v>8</v>
          </cell>
          <cell r="O130">
            <v>112</v>
          </cell>
          <cell r="P130">
            <v>2.62</v>
          </cell>
        </row>
        <row r="131">
          <cell r="D131" t="str">
            <v>16D100447</v>
          </cell>
          <cell r="E131" t="str">
            <v>Đinh Mạnh</v>
          </cell>
          <cell r="F131" t="str">
            <v>Thắng</v>
          </cell>
          <cell r="G131" t="str">
            <v>17/08/1998</v>
          </cell>
          <cell r="H131" t="str">
            <v>Nam</v>
          </cell>
          <cell r="I131" t="str">
            <v>K52A6</v>
          </cell>
          <cell r="J131">
            <v>1</v>
          </cell>
          <cell r="K131">
            <v>1</v>
          </cell>
          <cell r="L131">
            <v>0</v>
          </cell>
          <cell r="M131">
            <v>8</v>
          </cell>
          <cell r="N131">
            <v>8.3000000000000007</v>
          </cell>
          <cell r="O131">
            <v>112</v>
          </cell>
          <cell r="P131">
            <v>2.48</v>
          </cell>
        </row>
        <row r="132">
          <cell r="D132" t="str">
            <v>16D100448</v>
          </cell>
          <cell r="E132" t="str">
            <v>Trần Minh</v>
          </cell>
          <cell r="F132" t="str">
            <v>Thu</v>
          </cell>
          <cell r="G132" t="str">
            <v>28/07/1998</v>
          </cell>
          <cell r="H132" t="str">
            <v>Nữ</v>
          </cell>
          <cell r="I132" t="str">
            <v>K52A6</v>
          </cell>
          <cell r="J132">
            <v>1</v>
          </cell>
          <cell r="K132">
            <v>1</v>
          </cell>
          <cell r="L132">
            <v>0</v>
          </cell>
          <cell r="M132">
            <v>8.5</v>
          </cell>
          <cell r="N132">
            <v>8.5</v>
          </cell>
          <cell r="O132">
            <v>112</v>
          </cell>
          <cell r="P132">
            <v>3</v>
          </cell>
        </row>
        <row r="133">
          <cell r="D133" t="str">
            <v>16D100450</v>
          </cell>
          <cell r="E133" t="str">
            <v>Bùi Thị</v>
          </cell>
          <cell r="F133" t="str">
            <v>Thuý</v>
          </cell>
          <cell r="G133" t="str">
            <v>09/12/1998</v>
          </cell>
          <cell r="H133" t="str">
            <v>Nữ</v>
          </cell>
          <cell r="I133" t="str">
            <v>K52A6</v>
          </cell>
          <cell r="J133">
            <v>1</v>
          </cell>
          <cell r="K133">
            <v>1</v>
          </cell>
          <cell r="L133">
            <v>0</v>
          </cell>
          <cell r="O133">
            <v>104</v>
          </cell>
          <cell r="P133">
            <v>2.87</v>
          </cell>
        </row>
        <row r="134">
          <cell r="D134" t="str">
            <v>16D100452</v>
          </cell>
          <cell r="E134" t="str">
            <v>Nguyễn Thị</v>
          </cell>
          <cell r="F134" t="str">
            <v>Trang</v>
          </cell>
          <cell r="G134" t="str">
            <v>06/03/1998</v>
          </cell>
          <cell r="H134" t="str">
            <v>Nữ</v>
          </cell>
          <cell r="I134" t="str">
            <v>K52A6</v>
          </cell>
          <cell r="J134">
            <v>1</v>
          </cell>
          <cell r="K134">
            <v>1</v>
          </cell>
          <cell r="L134">
            <v>0</v>
          </cell>
          <cell r="M134">
            <v>8.8000000000000007</v>
          </cell>
          <cell r="N134">
            <v>9.3000000000000007</v>
          </cell>
          <cell r="O134">
            <v>112</v>
          </cell>
          <cell r="P134">
            <v>3.61</v>
          </cell>
        </row>
        <row r="135">
          <cell r="D135" t="str">
            <v>16D100456</v>
          </cell>
          <cell r="E135" t="str">
            <v>Đào Anh</v>
          </cell>
          <cell r="F135" t="str">
            <v>Tú</v>
          </cell>
          <cell r="G135" t="str">
            <v>04/05/1998</v>
          </cell>
          <cell r="H135" t="str">
            <v>Nam</v>
          </cell>
          <cell r="I135" t="str">
            <v>K52A6</v>
          </cell>
          <cell r="J135">
            <v>1</v>
          </cell>
          <cell r="K135">
            <v>1</v>
          </cell>
          <cell r="L135">
            <v>0</v>
          </cell>
          <cell r="M135">
            <v>7.5</v>
          </cell>
          <cell r="O135">
            <v>102</v>
          </cell>
          <cell r="P135">
            <v>2.33</v>
          </cell>
        </row>
        <row r="136">
          <cell r="D136" t="str">
            <v>16D100459</v>
          </cell>
          <cell r="E136" t="str">
            <v>Phan Thị Thanh</v>
          </cell>
          <cell r="F136" t="str">
            <v>Xuân</v>
          </cell>
          <cell r="G136" t="str">
            <v>08/02/1998</v>
          </cell>
          <cell r="H136" t="str">
            <v>Nữ</v>
          </cell>
          <cell r="I136" t="str">
            <v>K52A6</v>
          </cell>
          <cell r="J136">
            <v>1</v>
          </cell>
          <cell r="K136">
            <v>1</v>
          </cell>
          <cell r="L136">
            <v>0</v>
          </cell>
          <cell r="M136">
            <v>7.3</v>
          </cell>
          <cell r="N136">
            <v>8</v>
          </cell>
          <cell r="O136">
            <v>112</v>
          </cell>
          <cell r="P136">
            <v>2.86</v>
          </cell>
        </row>
        <row r="137">
          <cell r="D137" t="str">
            <v>16D100495</v>
          </cell>
          <cell r="E137" t="str">
            <v>Nguyễn Đức</v>
          </cell>
          <cell r="F137" t="str">
            <v>Hiếu</v>
          </cell>
          <cell r="G137" t="str">
            <v>02/11/1998</v>
          </cell>
          <cell r="H137" t="str">
            <v>Nam</v>
          </cell>
          <cell r="I137" t="str">
            <v>K52A7</v>
          </cell>
          <cell r="J137">
            <v>1</v>
          </cell>
          <cell r="K137">
            <v>1</v>
          </cell>
          <cell r="L137">
            <v>0</v>
          </cell>
          <cell r="O137">
            <v>102</v>
          </cell>
          <cell r="P137">
            <v>2.63</v>
          </cell>
        </row>
        <row r="138">
          <cell r="D138" t="str">
            <v>16D100513</v>
          </cell>
          <cell r="E138" t="str">
            <v>Hoàng Thảo</v>
          </cell>
          <cell r="F138" t="str">
            <v>My</v>
          </cell>
          <cell r="G138" t="str">
            <v>06/03/1998</v>
          </cell>
          <cell r="H138" t="str">
            <v>Nữ</v>
          </cell>
          <cell r="I138" t="str">
            <v>K52A7</v>
          </cell>
          <cell r="J138">
            <v>1</v>
          </cell>
          <cell r="K138">
            <v>1</v>
          </cell>
          <cell r="L138">
            <v>0</v>
          </cell>
          <cell r="M138">
            <v>8</v>
          </cell>
          <cell r="N138">
            <v>8.5</v>
          </cell>
          <cell r="O138">
            <v>112</v>
          </cell>
          <cell r="P138">
            <v>2.69</v>
          </cell>
        </row>
        <row r="139">
          <cell r="D139" t="str">
            <v>16D100524</v>
          </cell>
          <cell r="E139" t="str">
            <v>Nguyễn Thị</v>
          </cell>
          <cell r="F139" t="str">
            <v>Thủy</v>
          </cell>
          <cell r="G139" t="str">
            <v>26/09/1998</v>
          </cell>
          <cell r="H139" t="str">
            <v>Nữ</v>
          </cell>
          <cell r="I139" t="str">
            <v>K52A7</v>
          </cell>
          <cell r="J139">
            <v>1</v>
          </cell>
          <cell r="K139">
            <v>1</v>
          </cell>
          <cell r="L139">
            <v>0</v>
          </cell>
          <cell r="M139">
            <v>7.5</v>
          </cell>
          <cell r="N139">
            <v>8.5</v>
          </cell>
          <cell r="O139">
            <v>112</v>
          </cell>
          <cell r="P139">
            <v>3</v>
          </cell>
        </row>
        <row r="140">
          <cell r="D140" t="str">
            <v>16D100528</v>
          </cell>
          <cell r="E140" t="str">
            <v>Phạm Thu</v>
          </cell>
          <cell r="F140" t="str">
            <v>Trang</v>
          </cell>
          <cell r="G140" t="str">
            <v>09/08/1998</v>
          </cell>
          <cell r="H140" t="str">
            <v>Nữ</v>
          </cell>
          <cell r="I140" t="str">
            <v>K52A7</v>
          </cell>
          <cell r="J140">
            <v>1</v>
          </cell>
          <cell r="K140">
            <v>0</v>
          </cell>
          <cell r="L140">
            <v>0</v>
          </cell>
          <cell r="M140">
            <v>8.5</v>
          </cell>
          <cell r="N140">
            <v>8</v>
          </cell>
          <cell r="O140">
            <v>112</v>
          </cell>
          <cell r="P140">
            <v>2.6</v>
          </cell>
        </row>
        <row r="141">
          <cell r="D141" t="str">
            <v>16D100554</v>
          </cell>
          <cell r="E141" t="str">
            <v>Phạm Ngọc</v>
          </cell>
          <cell r="F141" t="str">
            <v>Anh</v>
          </cell>
          <cell r="G141" t="str">
            <v>02/11/1998</v>
          </cell>
          <cell r="H141" t="str">
            <v>Nữ</v>
          </cell>
          <cell r="I141" t="str">
            <v>K52A8</v>
          </cell>
          <cell r="J141">
            <v>1</v>
          </cell>
          <cell r="K141">
            <v>1</v>
          </cell>
          <cell r="L141">
            <v>0</v>
          </cell>
          <cell r="M141">
            <v>8.3000000000000007</v>
          </cell>
          <cell r="N141">
            <v>8.5</v>
          </cell>
          <cell r="O141">
            <v>112</v>
          </cell>
          <cell r="P141">
            <v>2.79</v>
          </cell>
        </row>
        <row r="142">
          <cell r="D142" t="str">
            <v>16D100552</v>
          </cell>
          <cell r="E142" t="str">
            <v>Vũ Thị Phương</v>
          </cell>
          <cell r="F142" t="str">
            <v>Anh</v>
          </cell>
          <cell r="G142" t="str">
            <v>03/07/1998</v>
          </cell>
          <cell r="H142" t="str">
            <v>Nữ</v>
          </cell>
          <cell r="I142" t="str">
            <v>K52A8</v>
          </cell>
          <cell r="J142">
            <v>1</v>
          </cell>
          <cell r="K142">
            <v>1</v>
          </cell>
          <cell r="L142">
            <v>0</v>
          </cell>
          <cell r="M142">
            <v>5.8</v>
          </cell>
          <cell r="N142">
            <v>8.3000000000000007</v>
          </cell>
          <cell r="O142">
            <v>112</v>
          </cell>
          <cell r="P142">
            <v>2.71</v>
          </cell>
        </row>
        <row r="143">
          <cell r="D143" t="str">
            <v>16D100555</v>
          </cell>
          <cell r="E143" t="str">
            <v>Hoàng Ngọc</v>
          </cell>
          <cell r="F143" t="str">
            <v>Ánh</v>
          </cell>
          <cell r="G143" t="str">
            <v>15/12/1998</v>
          </cell>
          <cell r="H143" t="str">
            <v>Nữ</v>
          </cell>
          <cell r="I143" t="str">
            <v>K52A8</v>
          </cell>
          <cell r="J143">
            <v>1</v>
          </cell>
          <cell r="K143">
            <v>1</v>
          </cell>
          <cell r="L143">
            <v>0</v>
          </cell>
          <cell r="M143">
            <v>7.8</v>
          </cell>
          <cell r="N143">
            <v>8.5</v>
          </cell>
          <cell r="O143">
            <v>110</v>
          </cell>
          <cell r="P143">
            <v>2.72</v>
          </cell>
        </row>
        <row r="144">
          <cell r="D144" t="str">
            <v>16D100560</v>
          </cell>
          <cell r="E144" t="str">
            <v>Thân Thị</v>
          </cell>
          <cell r="F144" t="str">
            <v>Duyên</v>
          </cell>
          <cell r="G144" t="str">
            <v>16/11/1998</v>
          </cell>
          <cell r="H144" t="str">
            <v>Nữ</v>
          </cell>
          <cell r="I144" t="str">
            <v>K52A8</v>
          </cell>
          <cell r="J144">
            <v>1</v>
          </cell>
          <cell r="K144">
            <v>1</v>
          </cell>
          <cell r="L144">
            <v>0</v>
          </cell>
          <cell r="M144">
            <v>8</v>
          </cell>
          <cell r="N144">
            <v>8.5</v>
          </cell>
          <cell r="O144">
            <v>112</v>
          </cell>
          <cell r="P144">
            <v>2.92</v>
          </cell>
        </row>
        <row r="145">
          <cell r="D145" t="str">
            <v>16D100565</v>
          </cell>
          <cell r="E145" t="str">
            <v>Trần Thị</v>
          </cell>
          <cell r="F145" t="str">
            <v>Hiền</v>
          </cell>
          <cell r="G145" t="str">
            <v>12/12/1998</v>
          </cell>
          <cell r="H145" t="str">
            <v>Nữ</v>
          </cell>
          <cell r="I145" t="str">
            <v>K52A8</v>
          </cell>
          <cell r="J145">
            <v>1</v>
          </cell>
          <cell r="K145">
            <v>1</v>
          </cell>
          <cell r="L145">
            <v>0</v>
          </cell>
          <cell r="M145">
            <v>8.5</v>
          </cell>
          <cell r="N145">
            <v>8.3000000000000007</v>
          </cell>
          <cell r="O145">
            <v>112</v>
          </cell>
          <cell r="P145">
            <v>3.05</v>
          </cell>
        </row>
        <row r="146">
          <cell r="D146" t="str">
            <v>16D100566</v>
          </cell>
          <cell r="E146" t="str">
            <v>Nguyễn Thị Tuyết</v>
          </cell>
          <cell r="F146" t="str">
            <v>Hoa</v>
          </cell>
          <cell r="G146" t="str">
            <v>02/09/1998</v>
          </cell>
          <cell r="H146" t="str">
            <v>Nữ</v>
          </cell>
          <cell r="I146" t="str">
            <v>K52A8</v>
          </cell>
          <cell r="J146">
            <v>1</v>
          </cell>
          <cell r="K146">
            <v>1</v>
          </cell>
          <cell r="L146">
            <v>0</v>
          </cell>
          <cell r="M146">
            <v>8.3000000000000007</v>
          </cell>
          <cell r="N146">
            <v>6.5</v>
          </cell>
          <cell r="O146">
            <v>109</v>
          </cell>
          <cell r="P146">
            <v>2.77</v>
          </cell>
        </row>
        <row r="147">
          <cell r="D147" t="str">
            <v>16D100569</v>
          </cell>
          <cell r="E147" t="str">
            <v>Lê Thị</v>
          </cell>
          <cell r="F147" t="str">
            <v>Huệ</v>
          </cell>
          <cell r="G147" t="str">
            <v>26/08/1997</v>
          </cell>
          <cell r="H147" t="str">
            <v>Nữ</v>
          </cell>
          <cell r="I147" t="str">
            <v>K52A8</v>
          </cell>
          <cell r="J147">
            <v>1</v>
          </cell>
          <cell r="K147">
            <v>1</v>
          </cell>
          <cell r="L147">
            <v>0</v>
          </cell>
          <cell r="M147">
            <v>8.5</v>
          </cell>
          <cell r="N147">
            <v>8.8000000000000007</v>
          </cell>
          <cell r="O147">
            <v>112</v>
          </cell>
          <cell r="P147">
            <v>3.13</v>
          </cell>
        </row>
        <row r="148">
          <cell r="D148" t="str">
            <v>16D100570</v>
          </cell>
          <cell r="E148" t="str">
            <v>Nguyễn Thị Khánh</v>
          </cell>
          <cell r="F148" t="str">
            <v>Huyền</v>
          </cell>
          <cell r="G148" t="str">
            <v>26/05/1998</v>
          </cell>
          <cell r="H148" t="str">
            <v>Nữ</v>
          </cell>
          <cell r="I148" t="str">
            <v>K52A8</v>
          </cell>
          <cell r="J148">
            <v>1</v>
          </cell>
          <cell r="K148">
            <v>1</v>
          </cell>
          <cell r="L148">
            <v>0</v>
          </cell>
          <cell r="M148">
            <v>8.3000000000000007</v>
          </cell>
          <cell r="N148">
            <v>6</v>
          </cell>
          <cell r="O148">
            <v>112</v>
          </cell>
          <cell r="P148">
            <v>2.4700000000000002</v>
          </cell>
        </row>
        <row r="149">
          <cell r="D149" t="str">
            <v>16D100571</v>
          </cell>
          <cell r="E149" t="str">
            <v>Trịnh Thị Thu</v>
          </cell>
          <cell r="F149" t="str">
            <v>Huyền</v>
          </cell>
          <cell r="G149" t="str">
            <v>12/07/1998</v>
          </cell>
          <cell r="H149" t="str">
            <v>Nữ</v>
          </cell>
          <cell r="I149" t="str">
            <v>K52A8</v>
          </cell>
          <cell r="J149">
            <v>1</v>
          </cell>
          <cell r="K149">
            <v>1</v>
          </cell>
          <cell r="L149">
            <v>0</v>
          </cell>
          <cell r="M149">
            <v>8.8000000000000007</v>
          </cell>
          <cell r="N149">
            <v>8.5</v>
          </cell>
          <cell r="O149">
            <v>114</v>
          </cell>
          <cell r="P149">
            <v>3.68</v>
          </cell>
        </row>
        <row r="150">
          <cell r="D150" t="str">
            <v>16D100572</v>
          </cell>
          <cell r="E150" t="str">
            <v>Trần Bảo</v>
          </cell>
          <cell r="F150" t="str">
            <v>Lâm</v>
          </cell>
          <cell r="G150" t="str">
            <v>02/05/1998</v>
          </cell>
          <cell r="H150" t="str">
            <v>Nam</v>
          </cell>
          <cell r="I150" t="str">
            <v>K52A8</v>
          </cell>
          <cell r="J150">
            <v>1</v>
          </cell>
          <cell r="K150">
            <v>1</v>
          </cell>
          <cell r="L150">
            <v>0</v>
          </cell>
          <cell r="O150">
            <v>99</v>
          </cell>
          <cell r="P150">
            <v>1.69</v>
          </cell>
        </row>
        <row r="151">
          <cell r="D151" t="str">
            <v>16D100573</v>
          </cell>
          <cell r="E151" t="str">
            <v>Trương Bảo</v>
          </cell>
          <cell r="F151" t="str">
            <v>Lâm</v>
          </cell>
          <cell r="G151" t="str">
            <v>28/10/1998</v>
          </cell>
          <cell r="H151" t="str">
            <v>Nam</v>
          </cell>
          <cell r="I151" t="str">
            <v>K52A8</v>
          </cell>
          <cell r="J151">
            <v>1</v>
          </cell>
          <cell r="K151">
            <v>0</v>
          </cell>
          <cell r="L151">
            <v>0</v>
          </cell>
          <cell r="O151">
            <v>100</v>
          </cell>
          <cell r="P151">
            <v>2.46</v>
          </cell>
        </row>
        <row r="152">
          <cell r="D152" t="str">
            <v>16D100574</v>
          </cell>
          <cell r="E152" t="str">
            <v>Nguyễn Thị Tú</v>
          </cell>
          <cell r="F152" t="str">
            <v>Lệ</v>
          </cell>
          <cell r="G152" t="str">
            <v>09/10/1998</v>
          </cell>
          <cell r="H152" t="str">
            <v>Nữ</v>
          </cell>
          <cell r="I152" t="str">
            <v>K52A8</v>
          </cell>
          <cell r="J152">
            <v>1</v>
          </cell>
          <cell r="K152">
            <v>1</v>
          </cell>
          <cell r="L152">
            <v>0</v>
          </cell>
          <cell r="M152">
            <v>8.8000000000000007</v>
          </cell>
          <cell r="N152">
            <v>8</v>
          </cell>
          <cell r="O152">
            <v>112</v>
          </cell>
          <cell r="P152">
            <v>3.02</v>
          </cell>
        </row>
        <row r="153">
          <cell r="D153" t="str">
            <v>16D100578</v>
          </cell>
          <cell r="E153" t="str">
            <v>Hoàng Thị</v>
          </cell>
          <cell r="F153" t="str">
            <v>Luyên</v>
          </cell>
          <cell r="G153" t="str">
            <v>08/09/1998</v>
          </cell>
          <cell r="H153" t="str">
            <v>Nữ</v>
          </cell>
          <cell r="I153" t="str">
            <v>K52A8</v>
          </cell>
          <cell r="J153">
            <v>1</v>
          </cell>
          <cell r="K153">
            <v>1</v>
          </cell>
          <cell r="L153">
            <v>0</v>
          </cell>
          <cell r="M153">
            <v>8</v>
          </cell>
          <cell r="N153">
            <v>8.5</v>
          </cell>
          <cell r="O153">
            <v>112</v>
          </cell>
          <cell r="P153">
            <v>3.05</v>
          </cell>
        </row>
        <row r="154">
          <cell r="D154" t="str">
            <v>16D100579</v>
          </cell>
          <cell r="E154" t="str">
            <v>Nguyễn Hải</v>
          </cell>
          <cell r="F154" t="str">
            <v>Ly</v>
          </cell>
          <cell r="G154" t="str">
            <v>28/11/1998</v>
          </cell>
          <cell r="H154" t="str">
            <v>Nữ</v>
          </cell>
          <cell r="I154" t="str">
            <v>K52A8</v>
          </cell>
          <cell r="J154">
            <v>1</v>
          </cell>
          <cell r="K154">
            <v>1</v>
          </cell>
          <cell r="L154">
            <v>0</v>
          </cell>
          <cell r="M154">
            <v>8.5</v>
          </cell>
          <cell r="N154">
            <v>8.5</v>
          </cell>
          <cell r="O154">
            <v>112</v>
          </cell>
          <cell r="P154">
            <v>2.8</v>
          </cell>
        </row>
        <row r="155">
          <cell r="D155" t="str">
            <v>16D100580</v>
          </cell>
          <cell r="E155" t="str">
            <v>Trần Thị Hải</v>
          </cell>
          <cell r="F155" t="str">
            <v>Lý</v>
          </cell>
          <cell r="G155" t="str">
            <v>12/03/1998</v>
          </cell>
          <cell r="H155" t="str">
            <v>Nữ</v>
          </cell>
          <cell r="I155" t="str">
            <v>K52A8</v>
          </cell>
          <cell r="J155">
            <v>1</v>
          </cell>
          <cell r="K155">
            <v>1</v>
          </cell>
          <cell r="L155">
            <v>0</v>
          </cell>
          <cell r="M155">
            <v>8</v>
          </cell>
          <cell r="N155">
            <v>7.5</v>
          </cell>
          <cell r="O155">
            <v>112</v>
          </cell>
          <cell r="P155">
            <v>2.81</v>
          </cell>
        </row>
        <row r="156">
          <cell r="D156" t="str">
            <v>16D100581</v>
          </cell>
          <cell r="E156" t="str">
            <v>Nguyễn Thị</v>
          </cell>
          <cell r="F156" t="str">
            <v>Nga</v>
          </cell>
          <cell r="G156" t="str">
            <v>28/09/1998</v>
          </cell>
          <cell r="H156" t="str">
            <v>Nữ</v>
          </cell>
          <cell r="I156" t="str">
            <v>K52A8</v>
          </cell>
          <cell r="J156">
            <v>1</v>
          </cell>
          <cell r="K156">
            <v>1</v>
          </cell>
          <cell r="L156">
            <v>0</v>
          </cell>
          <cell r="M156">
            <v>8.5</v>
          </cell>
          <cell r="N156">
            <v>8</v>
          </cell>
          <cell r="O156">
            <v>112</v>
          </cell>
          <cell r="P156">
            <v>2.77</v>
          </cell>
        </row>
        <row r="157">
          <cell r="D157" t="str">
            <v>16D100583</v>
          </cell>
          <cell r="E157" t="str">
            <v>Đinh Nguyễn Thu</v>
          </cell>
          <cell r="F157" t="str">
            <v>Ngân</v>
          </cell>
          <cell r="G157" t="str">
            <v>31/12/1998</v>
          </cell>
          <cell r="H157" t="str">
            <v>Nữ</v>
          </cell>
          <cell r="I157" t="str">
            <v>K52A8</v>
          </cell>
          <cell r="J157">
            <v>1</v>
          </cell>
          <cell r="K157">
            <v>1</v>
          </cell>
          <cell r="L157">
            <v>0</v>
          </cell>
          <cell r="M157">
            <v>8.5</v>
          </cell>
          <cell r="N157">
            <v>8</v>
          </cell>
          <cell r="O157">
            <v>112</v>
          </cell>
          <cell r="P157">
            <v>2.48</v>
          </cell>
        </row>
        <row r="158">
          <cell r="D158" t="str">
            <v>16D100586</v>
          </cell>
          <cell r="E158" t="str">
            <v>Nguyễn Thị Trang</v>
          </cell>
          <cell r="F158" t="str">
            <v>Nhung</v>
          </cell>
          <cell r="G158" t="str">
            <v>10/09/1998</v>
          </cell>
          <cell r="H158" t="str">
            <v>Nữ</v>
          </cell>
          <cell r="I158" t="str">
            <v>K52A8</v>
          </cell>
          <cell r="J158">
            <v>1</v>
          </cell>
          <cell r="K158">
            <v>1</v>
          </cell>
          <cell r="L158">
            <v>0</v>
          </cell>
          <cell r="M158">
            <v>9</v>
          </cell>
          <cell r="N158">
            <v>8.5</v>
          </cell>
          <cell r="O158">
            <v>112</v>
          </cell>
          <cell r="P158">
            <v>3.22</v>
          </cell>
        </row>
        <row r="159">
          <cell r="D159" t="str">
            <v>16D100590</v>
          </cell>
          <cell r="E159" t="str">
            <v>Nghiêm Thị</v>
          </cell>
          <cell r="F159" t="str">
            <v>Thảo</v>
          </cell>
          <cell r="G159" t="str">
            <v>19/12/1998</v>
          </cell>
          <cell r="H159" t="str">
            <v>Nữ</v>
          </cell>
          <cell r="I159" t="str">
            <v>K52A8</v>
          </cell>
          <cell r="J159">
            <v>1</v>
          </cell>
          <cell r="K159">
            <v>1</v>
          </cell>
          <cell r="L159">
            <v>0</v>
          </cell>
          <cell r="M159">
            <v>8.3000000000000007</v>
          </cell>
          <cell r="N159">
            <v>8.5</v>
          </cell>
          <cell r="O159">
            <v>112</v>
          </cell>
          <cell r="P159">
            <v>2.87</v>
          </cell>
        </row>
        <row r="160">
          <cell r="D160" t="str">
            <v>16D100592</v>
          </cell>
          <cell r="E160" t="str">
            <v>Nguyễn Thị</v>
          </cell>
          <cell r="F160" t="str">
            <v>Thư</v>
          </cell>
          <cell r="G160" t="str">
            <v>20/10/1998</v>
          </cell>
          <cell r="H160" t="str">
            <v>Nữ</v>
          </cell>
          <cell r="I160" t="str">
            <v>K52A8</v>
          </cell>
          <cell r="J160">
            <v>1</v>
          </cell>
          <cell r="K160">
            <v>1</v>
          </cell>
          <cell r="L160">
            <v>0</v>
          </cell>
          <cell r="M160">
            <v>9</v>
          </cell>
          <cell r="N160">
            <v>8.3000000000000007</v>
          </cell>
          <cell r="O160">
            <v>112</v>
          </cell>
          <cell r="P160">
            <v>2.5</v>
          </cell>
        </row>
        <row r="161">
          <cell r="D161" t="str">
            <v>16D100593</v>
          </cell>
          <cell r="E161" t="str">
            <v>Bùi Văn</v>
          </cell>
          <cell r="F161" t="str">
            <v>Thượng</v>
          </cell>
          <cell r="G161" t="str">
            <v>01/11/1998</v>
          </cell>
          <cell r="H161" t="str">
            <v>Nam</v>
          </cell>
          <cell r="I161" t="str">
            <v>K52A8</v>
          </cell>
          <cell r="J161">
            <v>1</v>
          </cell>
          <cell r="K161">
            <v>1</v>
          </cell>
          <cell r="L161">
            <v>0</v>
          </cell>
          <cell r="M161">
            <v>8</v>
          </cell>
          <cell r="N161">
            <v>7.5</v>
          </cell>
          <cell r="O161">
            <v>112</v>
          </cell>
          <cell r="P161">
            <v>2.88</v>
          </cell>
        </row>
        <row r="162">
          <cell r="D162" t="str">
            <v>16D100596</v>
          </cell>
          <cell r="E162" t="str">
            <v>Lê Hồng</v>
          </cell>
          <cell r="F162" t="str">
            <v>Trinh</v>
          </cell>
          <cell r="G162" t="str">
            <v>04/02/1998</v>
          </cell>
          <cell r="H162" t="str">
            <v>Nữ</v>
          </cell>
          <cell r="I162" t="str">
            <v>K52A8</v>
          </cell>
          <cell r="J162">
            <v>1</v>
          </cell>
          <cell r="K162">
            <v>1</v>
          </cell>
          <cell r="L162">
            <v>0</v>
          </cell>
          <cell r="M162">
            <v>7.8</v>
          </cell>
          <cell r="N162">
            <v>8</v>
          </cell>
          <cell r="O162">
            <v>112</v>
          </cell>
          <cell r="P162">
            <v>2.87</v>
          </cell>
        </row>
        <row r="163">
          <cell r="D163" t="str">
            <v>16D100597</v>
          </cell>
          <cell r="E163" t="str">
            <v>Phạm Văn</v>
          </cell>
          <cell r="F163" t="str">
            <v>Tú</v>
          </cell>
          <cell r="G163" t="str">
            <v>23/11/1998</v>
          </cell>
          <cell r="H163" t="str">
            <v>Nam</v>
          </cell>
          <cell r="I163" t="str">
            <v>K52A8</v>
          </cell>
          <cell r="J163">
            <v>1</v>
          </cell>
          <cell r="K163">
            <v>1</v>
          </cell>
          <cell r="L163">
            <v>0</v>
          </cell>
          <cell r="M163">
            <v>7.5</v>
          </cell>
          <cell r="N163">
            <v>8.5</v>
          </cell>
          <cell r="O163">
            <v>112</v>
          </cell>
          <cell r="P163">
            <v>2.5</v>
          </cell>
        </row>
        <row r="164">
          <cell r="D164" t="str">
            <v>16D100631</v>
          </cell>
          <cell r="E164" t="str">
            <v>Lê Hà</v>
          </cell>
          <cell r="F164" t="str">
            <v>Giang</v>
          </cell>
          <cell r="G164" t="str">
            <v>13/07/1998</v>
          </cell>
          <cell r="H164" t="str">
            <v>Nữ</v>
          </cell>
          <cell r="I164" t="str">
            <v>K52A9</v>
          </cell>
          <cell r="J164">
            <v>1</v>
          </cell>
          <cell r="K164">
            <v>1</v>
          </cell>
          <cell r="L164">
            <v>0</v>
          </cell>
          <cell r="M164">
            <v>9</v>
          </cell>
          <cell r="N164">
            <v>8</v>
          </cell>
          <cell r="O164">
            <v>109</v>
          </cell>
          <cell r="P164">
            <v>2.31</v>
          </cell>
        </row>
        <row r="165">
          <cell r="D165" t="str">
            <v>16D100639</v>
          </cell>
          <cell r="E165" t="str">
            <v>Lê Thị Minh</v>
          </cell>
          <cell r="F165" t="str">
            <v>Hồng</v>
          </cell>
          <cell r="G165" t="str">
            <v>15/05/1998</v>
          </cell>
          <cell r="H165" t="str">
            <v>Nữ</v>
          </cell>
          <cell r="I165" t="str">
            <v>K52A9</v>
          </cell>
          <cell r="J165">
            <v>1</v>
          </cell>
          <cell r="K165">
            <v>1</v>
          </cell>
          <cell r="L165">
            <v>0</v>
          </cell>
          <cell r="M165">
            <v>8</v>
          </cell>
          <cell r="N165">
            <v>8.5</v>
          </cell>
          <cell r="O165">
            <v>112</v>
          </cell>
          <cell r="P165">
            <v>2.62</v>
          </cell>
        </row>
        <row r="166">
          <cell r="D166" t="str">
            <v>16D100647</v>
          </cell>
          <cell r="E166" t="str">
            <v>Đoàn Thị</v>
          </cell>
          <cell r="F166" t="str">
            <v>Ly</v>
          </cell>
          <cell r="G166" t="str">
            <v>02/02/1998</v>
          </cell>
          <cell r="H166" t="str">
            <v>Nữ</v>
          </cell>
          <cell r="I166" t="str">
            <v>K52A9</v>
          </cell>
          <cell r="J166">
            <v>1</v>
          </cell>
          <cell r="K166">
            <v>1</v>
          </cell>
          <cell r="L166">
            <v>0</v>
          </cell>
          <cell r="M166">
            <v>8</v>
          </cell>
          <cell r="N166">
            <v>8.5</v>
          </cell>
          <cell r="O166">
            <v>112</v>
          </cell>
          <cell r="P166">
            <v>2.77</v>
          </cell>
        </row>
        <row r="167">
          <cell r="D167" t="str">
            <v>16D100648</v>
          </cell>
          <cell r="E167" t="str">
            <v>Nguyễn Thị</v>
          </cell>
          <cell r="F167" t="str">
            <v>Ly</v>
          </cell>
          <cell r="G167" t="str">
            <v>09/11/1998</v>
          </cell>
          <cell r="H167" t="str">
            <v>Nữ</v>
          </cell>
          <cell r="I167" t="str">
            <v>K52A9</v>
          </cell>
          <cell r="J167">
            <v>1</v>
          </cell>
          <cell r="K167">
            <v>1</v>
          </cell>
          <cell r="L167">
            <v>0</v>
          </cell>
          <cell r="M167">
            <v>7.5</v>
          </cell>
          <cell r="N167">
            <v>8</v>
          </cell>
          <cell r="O167">
            <v>112</v>
          </cell>
          <cell r="P167">
            <v>2.75</v>
          </cell>
        </row>
        <row r="168">
          <cell r="D168" t="str">
            <v>16D100650</v>
          </cell>
          <cell r="E168" t="str">
            <v>Lê Thị Ngọc</v>
          </cell>
          <cell r="F168" t="str">
            <v>Mai</v>
          </cell>
          <cell r="G168" t="str">
            <v>06/03/1998</v>
          </cell>
          <cell r="H168" t="str">
            <v>Nữ</v>
          </cell>
          <cell r="I168" t="str">
            <v>K52A9</v>
          </cell>
          <cell r="J168">
            <v>1</v>
          </cell>
          <cell r="K168">
            <v>0</v>
          </cell>
          <cell r="L168">
            <v>0</v>
          </cell>
          <cell r="M168">
            <v>8.5</v>
          </cell>
          <cell r="N168">
            <v>8.5</v>
          </cell>
          <cell r="O168">
            <v>109</v>
          </cell>
          <cell r="P168">
            <v>2.2799999999999998</v>
          </cell>
        </row>
        <row r="169">
          <cell r="D169" t="str">
            <v>16D100654</v>
          </cell>
          <cell r="E169" t="str">
            <v>Nguyễn Thị</v>
          </cell>
          <cell r="F169" t="str">
            <v>Ngân</v>
          </cell>
          <cell r="G169" t="str">
            <v>24/07/1998</v>
          </cell>
          <cell r="H169" t="str">
            <v>Nữ</v>
          </cell>
          <cell r="I169" t="str">
            <v>K52A9</v>
          </cell>
          <cell r="J169">
            <v>1</v>
          </cell>
          <cell r="K169">
            <v>1</v>
          </cell>
          <cell r="L169">
            <v>0</v>
          </cell>
          <cell r="M169">
            <v>7.5</v>
          </cell>
          <cell r="N169">
            <v>8</v>
          </cell>
          <cell r="O169">
            <v>112</v>
          </cell>
          <cell r="P169">
            <v>2.96</v>
          </cell>
        </row>
        <row r="170">
          <cell r="D170" t="str">
            <v>16D100655</v>
          </cell>
          <cell r="E170" t="str">
            <v>Lã Thị</v>
          </cell>
          <cell r="F170" t="str">
            <v>Ngọc</v>
          </cell>
          <cell r="G170" t="str">
            <v>27/09/1998</v>
          </cell>
          <cell r="H170" t="str">
            <v>Nữ</v>
          </cell>
          <cell r="I170" t="str">
            <v>K52A9</v>
          </cell>
          <cell r="J170">
            <v>1</v>
          </cell>
          <cell r="K170">
            <v>1</v>
          </cell>
          <cell r="L170">
            <v>0</v>
          </cell>
          <cell r="M170">
            <v>8.8000000000000007</v>
          </cell>
          <cell r="N170">
            <v>8.5</v>
          </cell>
          <cell r="O170">
            <v>112</v>
          </cell>
          <cell r="P170">
            <v>3.11</v>
          </cell>
        </row>
        <row r="171">
          <cell r="D171" t="str">
            <v>16D100662</v>
          </cell>
          <cell r="E171" t="str">
            <v>Nguyễn Thị</v>
          </cell>
          <cell r="F171" t="str">
            <v>Thu</v>
          </cell>
          <cell r="G171" t="str">
            <v>23/06/1998</v>
          </cell>
          <cell r="H171" t="str">
            <v>Nữ</v>
          </cell>
          <cell r="I171" t="str">
            <v>K52A9</v>
          </cell>
          <cell r="J171">
            <v>1</v>
          </cell>
          <cell r="K171">
            <v>1</v>
          </cell>
          <cell r="L171">
            <v>0</v>
          </cell>
          <cell r="M171">
            <v>8.8000000000000007</v>
          </cell>
          <cell r="N171">
            <v>8.3000000000000007</v>
          </cell>
          <cell r="O171">
            <v>112</v>
          </cell>
          <cell r="P171">
            <v>3.06</v>
          </cell>
        </row>
        <row r="172">
          <cell r="D172" t="str">
            <v>16D100666</v>
          </cell>
          <cell r="E172" t="str">
            <v>Nguyễn Quỳnh</v>
          </cell>
          <cell r="F172" t="str">
            <v>Trang</v>
          </cell>
          <cell r="G172" t="str">
            <v>21/04/1998</v>
          </cell>
          <cell r="H172" t="str">
            <v>Nữ</v>
          </cell>
          <cell r="I172" t="str">
            <v>K52A9</v>
          </cell>
          <cell r="J172">
            <v>1</v>
          </cell>
          <cell r="K172">
            <v>1</v>
          </cell>
          <cell r="L172">
            <v>0</v>
          </cell>
          <cell r="M172">
            <v>8.5</v>
          </cell>
          <cell r="N172">
            <v>8.8000000000000007</v>
          </cell>
          <cell r="O172">
            <v>112</v>
          </cell>
          <cell r="P172">
            <v>3.08</v>
          </cell>
        </row>
        <row r="173">
          <cell r="D173" t="str">
            <v>16D100669</v>
          </cell>
          <cell r="E173" t="str">
            <v>Đỗ Nguyễn Thu</v>
          </cell>
          <cell r="F173" t="str">
            <v>Uyên</v>
          </cell>
          <cell r="G173" t="str">
            <v>08/06/1998</v>
          </cell>
          <cell r="H173" t="str">
            <v>Nữ</v>
          </cell>
          <cell r="I173" t="str">
            <v>K52A9</v>
          </cell>
          <cell r="J173">
            <v>1</v>
          </cell>
          <cell r="K173">
            <v>1</v>
          </cell>
          <cell r="L173">
            <v>0</v>
          </cell>
          <cell r="M173">
            <v>9</v>
          </cell>
          <cell r="N173">
            <v>8.3000000000000007</v>
          </cell>
          <cell r="O173">
            <v>112</v>
          </cell>
          <cell r="P173">
            <v>3.09</v>
          </cell>
        </row>
        <row r="174">
          <cell r="D174" t="str">
            <v>16D100671</v>
          </cell>
          <cell r="E174" t="str">
            <v>Vũ Thị Hải</v>
          </cell>
          <cell r="F174" t="str">
            <v>Yến</v>
          </cell>
          <cell r="G174" t="str">
            <v>09/11/1998</v>
          </cell>
          <cell r="H174" t="str">
            <v>Nữ</v>
          </cell>
          <cell r="I174" t="str">
            <v>K52A9</v>
          </cell>
          <cell r="J174">
            <v>1</v>
          </cell>
          <cell r="K174">
            <v>0</v>
          </cell>
          <cell r="L174">
            <v>0</v>
          </cell>
          <cell r="O174">
            <v>93</v>
          </cell>
          <cell r="P174">
            <v>2.38</v>
          </cell>
        </row>
        <row r="175">
          <cell r="D175" t="str">
            <v>16D110001</v>
          </cell>
          <cell r="E175" t="str">
            <v>Nguyễn Thúy</v>
          </cell>
          <cell r="F175" t="str">
            <v>An</v>
          </cell>
          <cell r="G175" t="str">
            <v>25/05/1998</v>
          </cell>
          <cell r="H175" t="str">
            <v>Nữ</v>
          </cell>
          <cell r="I175" t="str">
            <v>K52B1KS</v>
          </cell>
          <cell r="J175">
            <v>1</v>
          </cell>
          <cell r="K175">
            <v>1</v>
          </cell>
          <cell r="L175">
            <v>0</v>
          </cell>
          <cell r="M175">
            <v>9</v>
          </cell>
          <cell r="N175">
            <v>8.6</v>
          </cell>
          <cell r="O175">
            <v>112</v>
          </cell>
          <cell r="P175">
            <v>2.64</v>
          </cell>
        </row>
        <row r="176">
          <cell r="D176" t="str">
            <v>16D110004</v>
          </cell>
          <cell r="E176" t="str">
            <v>Đỗ Nguyễn Kiều</v>
          </cell>
          <cell r="F176" t="str">
            <v>Anh</v>
          </cell>
          <cell r="G176" t="str">
            <v>17/09/1998</v>
          </cell>
          <cell r="H176" t="str">
            <v>Nữ</v>
          </cell>
          <cell r="I176" t="str">
            <v>K52B1KS</v>
          </cell>
          <cell r="J176">
            <v>1</v>
          </cell>
          <cell r="K176">
            <v>1</v>
          </cell>
          <cell r="L176">
            <v>0</v>
          </cell>
          <cell r="M176">
            <v>8.8000000000000007</v>
          </cell>
          <cell r="N176">
            <v>8.6</v>
          </cell>
          <cell r="O176">
            <v>112</v>
          </cell>
          <cell r="P176">
            <v>2.67</v>
          </cell>
        </row>
        <row r="177">
          <cell r="D177" t="str">
            <v>16D110005</v>
          </cell>
          <cell r="E177" t="str">
            <v>Nguyễn Thị Quỳnh</v>
          </cell>
          <cell r="F177" t="str">
            <v>Anh</v>
          </cell>
          <cell r="G177" t="str">
            <v>21/02/1998</v>
          </cell>
          <cell r="H177" t="str">
            <v>Nữ</v>
          </cell>
          <cell r="I177" t="str">
            <v>K52B1KS</v>
          </cell>
          <cell r="J177">
            <v>1</v>
          </cell>
          <cell r="K177">
            <v>1</v>
          </cell>
          <cell r="L177">
            <v>0</v>
          </cell>
          <cell r="M177">
            <v>8.8000000000000007</v>
          </cell>
          <cell r="N177">
            <v>8.9</v>
          </cell>
          <cell r="O177">
            <v>112</v>
          </cell>
          <cell r="P177">
            <v>2.75</v>
          </cell>
        </row>
        <row r="178">
          <cell r="D178" t="str">
            <v>16D110006</v>
          </cell>
          <cell r="E178" t="str">
            <v>Đào Phạm Huyền</v>
          </cell>
          <cell r="F178" t="str">
            <v>Chi</v>
          </cell>
          <cell r="G178" t="str">
            <v>30/12/1997</v>
          </cell>
          <cell r="H178" t="str">
            <v>Nữ</v>
          </cell>
          <cell r="I178" t="str">
            <v>K52B1KS</v>
          </cell>
          <cell r="J178">
            <v>1</v>
          </cell>
          <cell r="K178">
            <v>0</v>
          </cell>
          <cell r="L178">
            <v>0</v>
          </cell>
          <cell r="M178">
            <v>8.6999999999999993</v>
          </cell>
          <cell r="N178">
            <v>8.6999999999999993</v>
          </cell>
          <cell r="O178">
            <v>112</v>
          </cell>
          <cell r="P178">
            <v>2.5</v>
          </cell>
        </row>
        <row r="179">
          <cell r="D179" t="str">
            <v>16D110009</v>
          </cell>
          <cell r="E179" t="str">
            <v>Nguyễn Tiến</v>
          </cell>
          <cell r="F179" t="str">
            <v>Dũng</v>
          </cell>
          <cell r="G179" t="str">
            <v>30/12/1998</v>
          </cell>
          <cell r="H179" t="str">
            <v>Nam</v>
          </cell>
          <cell r="I179" t="str">
            <v>K52B1KS</v>
          </cell>
          <cell r="J179">
            <v>1</v>
          </cell>
          <cell r="K179">
            <v>1</v>
          </cell>
          <cell r="L179">
            <v>0</v>
          </cell>
          <cell r="M179">
            <v>8.5</v>
          </cell>
          <cell r="N179">
            <v>9</v>
          </cell>
          <cell r="O179">
            <v>112</v>
          </cell>
          <cell r="P179">
            <v>2.77</v>
          </cell>
        </row>
        <row r="180">
          <cell r="D180" t="str">
            <v>15D110012</v>
          </cell>
          <cell r="E180" t="str">
            <v>Đào Thị Hương</v>
          </cell>
          <cell r="F180" t="str">
            <v>Giang</v>
          </cell>
          <cell r="G180" t="str">
            <v>15/12/1997</v>
          </cell>
          <cell r="H180" t="str">
            <v>Nữ</v>
          </cell>
          <cell r="I180" t="str">
            <v>K52B1KS</v>
          </cell>
          <cell r="J180">
            <v>1</v>
          </cell>
          <cell r="K180">
            <v>1</v>
          </cell>
          <cell r="L180">
            <v>0</v>
          </cell>
          <cell r="M180">
            <v>8.8000000000000007</v>
          </cell>
          <cell r="N180">
            <v>8.6</v>
          </cell>
          <cell r="O180">
            <v>112</v>
          </cell>
          <cell r="P180">
            <v>2.89</v>
          </cell>
        </row>
        <row r="181">
          <cell r="D181" t="str">
            <v>16D110010</v>
          </cell>
          <cell r="E181" t="str">
            <v>Hoàng Thị</v>
          </cell>
          <cell r="F181" t="str">
            <v>Hà</v>
          </cell>
          <cell r="G181" t="str">
            <v>12/07/1998</v>
          </cell>
          <cell r="H181" t="str">
            <v>Nữ</v>
          </cell>
          <cell r="I181" t="str">
            <v>K52B1KS</v>
          </cell>
          <cell r="J181">
            <v>1</v>
          </cell>
          <cell r="K181">
            <v>1</v>
          </cell>
          <cell r="L181">
            <v>0</v>
          </cell>
          <cell r="M181">
            <v>8.6999999999999993</v>
          </cell>
          <cell r="N181">
            <v>8.6999999999999993</v>
          </cell>
          <cell r="O181">
            <v>112</v>
          </cell>
          <cell r="P181">
            <v>3.19</v>
          </cell>
        </row>
        <row r="182">
          <cell r="D182" t="str">
            <v>16D110017</v>
          </cell>
          <cell r="E182" t="str">
            <v>Nguyễn Thị Bích</v>
          </cell>
          <cell r="F182" t="str">
            <v>Hiền</v>
          </cell>
          <cell r="G182" t="str">
            <v>04/12/1998</v>
          </cell>
          <cell r="H182" t="str">
            <v>Nữ</v>
          </cell>
          <cell r="I182" t="str">
            <v>K52B1KS</v>
          </cell>
          <cell r="J182">
            <v>1</v>
          </cell>
          <cell r="K182">
            <v>1</v>
          </cell>
          <cell r="L182">
            <v>0</v>
          </cell>
          <cell r="M182">
            <v>8.4</v>
          </cell>
          <cell r="N182">
            <v>8.6</v>
          </cell>
          <cell r="O182">
            <v>112</v>
          </cell>
          <cell r="P182">
            <v>3.03</v>
          </cell>
        </row>
        <row r="183">
          <cell r="D183" t="str">
            <v>16D110021</v>
          </cell>
          <cell r="E183" t="str">
            <v>Đinh Thị Hạnh</v>
          </cell>
          <cell r="F183" t="str">
            <v>Huyên</v>
          </cell>
          <cell r="G183" t="str">
            <v>29/10/1998</v>
          </cell>
          <cell r="H183" t="str">
            <v>Nữ</v>
          </cell>
          <cell r="I183" t="str">
            <v>K52B1KS</v>
          </cell>
          <cell r="J183">
            <v>1</v>
          </cell>
          <cell r="K183">
            <v>1</v>
          </cell>
          <cell r="L183">
            <v>0</v>
          </cell>
          <cell r="M183">
            <v>8.5</v>
          </cell>
          <cell r="N183">
            <v>8</v>
          </cell>
          <cell r="O183">
            <v>109</v>
          </cell>
          <cell r="P183">
            <v>2.4900000000000002</v>
          </cell>
        </row>
        <row r="184">
          <cell r="D184" t="str">
            <v>16D110022</v>
          </cell>
          <cell r="E184" t="str">
            <v>Đinh Thị</v>
          </cell>
          <cell r="F184" t="str">
            <v>Huyền</v>
          </cell>
          <cell r="G184" t="str">
            <v>02/05/1998</v>
          </cell>
          <cell r="H184" t="str">
            <v>Nữ</v>
          </cell>
          <cell r="I184" t="str">
            <v>K52B1KS</v>
          </cell>
          <cell r="J184">
            <v>1</v>
          </cell>
          <cell r="K184">
            <v>1</v>
          </cell>
          <cell r="L184">
            <v>0</v>
          </cell>
          <cell r="M184">
            <v>8.6999999999999993</v>
          </cell>
          <cell r="N184">
            <v>8.6</v>
          </cell>
          <cell r="O184">
            <v>112</v>
          </cell>
          <cell r="P184">
            <v>3.16</v>
          </cell>
        </row>
        <row r="185">
          <cell r="D185" t="str">
            <v>16D110023</v>
          </cell>
          <cell r="E185" t="str">
            <v>Phan Thị Khánh</v>
          </cell>
          <cell r="F185" t="str">
            <v>Huyền</v>
          </cell>
          <cell r="G185" t="str">
            <v>02/09/1998</v>
          </cell>
          <cell r="H185" t="str">
            <v>Nữ</v>
          </cell>
          <cell r="I185" t="str">
            <v>K52B1KS</v>
          </cell>
          <cell r="J185">
            <v>1</v>
          </cell>
          <cell r="K185">
            <v>1</v>
          </cell>
          <cell r="L185">
            <v>0</v>
          </cell>
          <cell r="M185">
            <v>8.6</v>
          </cell>
          <cell r="N185">
            <v>8.5</v>
          </cell>
          <cell r="O185">
            <v>112</v>
          </cell>
          <cell r="P185">
            <v>2.77</v>
          </cell>
        </row>
        <row r="186">
          <cell r="D186" t="str">
            <v>16D110034</v>
          </cell>
          <cell r="E186" t="str">
            <v>Nguyễn Trí</v>
          </cell>
          <cell r="F186" t="str">
            <v>Minh</v>
          </cell>
          <cell r="G186" t="str">
            <v>18/05/1998</v>
          </cell>
          <cell r="H186" t="str">
            <v>Nam</v>
          </cell>
          <cell r="I186" t="str">
            <v>K52B1KS</v>
          </cell>
          <cell r="J186">
            <v>1</v>
          </cell>
          <cell r="K186">
            <v>1</v>
          </cell>
          <cell r="L186">
            <v>0</v>
          </cell>
          <cell r="M186">
            <v>5</v>
          </cell>
          <cell r="N186">
            <v>8.5</v>
          </cell>
          <cell r="O186">
            <v>112</v>
          </cell>
          <cell r="P186">
            <v>2.46</v>
          </cell>
        </row>
        <row r="187">
          <cell r="D187" t="str">
            <v>16D110037</v>
          </cell>
          <cell r="E187" t="str">
            <v>Đỗ Thị</v>
          </cell>
          <cell r="F187" t="str">
            <v>Nga</v>
          </cell>
          <cell r="G187" t="str">
            <v>16/07/1998</v>
          </cell>
          <cell r="H187" t="str">
            <v>Nữ</v>
          </cell>
          <cell r="I187" t="str">
            <v>K52B1KS</v>
          </cell>
          <cell r="J187">
            <v>1</v>
          </cell>
          <cell r="K187">
            <v>1</v>
          </cell>
          <cell r="L187">
            <v>0</v>
          </cell>
          <cell r="M187">
            <v>8.6999999999999993</v>
          </cell>
          <cell r="N187">
            <v>8.6999999999999993</v>
          </cell>
          <cell r="O187">
            <v>112</v>
          </cell>
          <cell r="P187">
            <v>3.52</v>
          </cell>
        </row>
        <row r="188">
          <cell r="D188" t="str">
            <v>16D110036</v>
          </cell>
          <cell r="E188" t="str">
            <v>Lê Thị</v>
          </cell>
          <cell r="F188" t="str">
            <v>Nga</v>
          </cell>
          <cell r="G188" t="str">
            <v>07/01/1998</v>
          </cell>
          <cell r="H188" t="str">
            <v>Nữ</v>
          </cell>
          <cell r="I188" t="str">
            <v>K52B1KS</v>
          </cell>
          <cell r="J188">
            <v>1</v>
          </cell>
          <cell r="K188">
            <v>1</v>
          </cell>
          <cell r="L188">
            <v>0</v>
          </cell>
          <cell r="M188">
            <v>8.5</v>
          </cell>
          <cell r="N188">
            <v>9</v>
          </cell>
          <cell r="O188">
            <v>112</v>
          </cell>
          <cell r="P188">
            <v>2.73</v>
          </cell>
        </row>
        <row r="189">
          <cell r="D189" t="str">
            <v>16D110040</v>
          </cell>
          <cell r="E189" t="str">
            <v>Nguyễn Thị</v>
          </cell>
          <cell r="F189" t="str">
            <v>Nguyệt</v>
          </cell>
          <cell r="G189" t="str">
            <v>24/10/1998</v>
          </cell>
          <cell r="H189" t="str">
            <v>Nữ</v>
          </cell>
          <cell r="I189" t="str">
            <v>K52B1KS</v>
          </cell>
          <cell r="J189">
            <v>1</v>
          </cell>
          <cell r="K189">
            <v>1</v>
          </cell>
          <cell r="L189">
            <v>0</v>
          </cell>
          <cell r="M189">
            <v>8.3000000000000007</v>
          </cell>
          <cell r="N189">
            <v>9</v>
          </cell>
          <cell r="O189">
            <v>112</v>
          </cell>
          <cell r="P189">
            <v>3.26</v>
          </cell>
        </row>
        <row r="190">
          <cell r="D190" t="str">
            <v>16D110042</v>
          </cell>
          <cell r="E190" t="str">
            <v>Nguyễn Thị Hà</v>
          </cell>
          <cell r="F190" t="str">
            <v>Phương</v>
          </cell>
          <cell r="G190" t="str">
            <v>05/11/1998</v>
          </cell>
          <cell r="H190" t="str">
            <v>Nữ</v>
          </cell>
          <cell r="I190" t="str">
            <v>K52B1KS</v>
          </cell>
          <cell r="J190">
            <v>1</v>
          </cell>
          <cell r="K190">
            <v>1</v>
          </cell>
          <cell r="L190">
            <v>0</v>
          </cell>
          <cell r="M190">
            <v>8.5</v>
          </cell>
          <cell r="N190">
            <v>9.3000000000000007</v>
          </cell>
          <cell r="O190">
            <v>112</v>
          </cell>
          <cell r="P190">
            <v>3.42</v>
          </cell>
        </row>
        <row r="191">
          <cell r="D191" t="str">
            <v>16D110046</v>
          </cell>
          <cell r="E191" t="str">
            <v>Nguyễn Thị Phương</v>
          </cell>
          <cell r="F191" t="str">
            <v>Thảo</v>
          </cell>
          <cell r="G191" t="str">
            <v>09/07/1998</v>
          </cell>
          <cell r="H191" t="str">
            <v>Nữ</v>
          </cell>
          <cell r="I191" t="str">
            <v>K52B1KS</v>
          </cell>
          <cell r="J191">
            <v>1</v>
          </cell>
          <cell r="K191">
            <v>0</v>
          </cell>
          <cell r="L191">
            <v>0</v>
          </cell>
          <cell r="M191">
            <v>7.5</v>
          </cell>
          <cell r="N191">
            <v>8.3000000000000007</v>
          </cell>
          <cell r="O191">
            <v>112</v>
          </cell>
          <cell r="P191">
            <v>2.64</v>
          </cell>
        </row>
        <row r="192">
          <cell r="D192" t="str">
            <v>16D110047</v>
          </cell>
          <cell r="E192" t="str">
            <v>Nguyễn Thị</v>
          </cell>
          <cell r="F192" t="str">
            <v>Thu</v>
          </cell>
          <cell r="G192" t="str">
            <v>20/07/1998</v>
          </cell>
          <cell r="H192" t="str">
            <v>Nữ</v>
          </cell>
          <cell r="I192" t="str">
            <v>K52B1KS</v>
          </cell>
          <cell r="J192">
            <v>1</v>
          </cell>
          <cell r="K192">
            <v>1</v>
          </cell>
          <cell r="L192">
            <v>0</v>
          </cell>
          <cell r="M192">
            <v>8.5</v>
          </cell>
          <cell r="N192">
            <v>9</v>
          </cell>
          <cell r="O192">
            <v>112</v>
          </cell>
          <cell r="P192">
            <v>2.27</v>
          </cell>
        </row>
        <row r="193">
          <cell r="D193" t="str">
            <v>16D110052</v>
          </cell>
          <cell r="E193" t="str">
            <v>Lương Quốc</v>
          </cell>
          <cell r="F193" t="str">
            <v>Toàn</v>
          </cell>
          <cell r="G193" t="str">
            <v>17/03/1998</v>
          </cell>
          <cell r="H193" t="str">
            <v>Nam</v>
          </cell>
          <cell r="I193" t="str">
            <v>K52B1KS</v>
          </cell>
          <cell r="J193">
            <v>1</v>
          </cell>
          <cell r="K193">
            <v>1</v>
          </cell>
          <cell r="L193">
            <v>0</v>
          </cell>
          <cell r="M193">
            <v>8.5</v>
          </cell>
          <cell r="N193">
            <v>9.1999999999999993</v>
          </cell>
          <cell r="O193">
            <v>112</v>
          </cell>
          <cell r="P193">
            <v>3.23</v>
          </cell>
        </row>
        <row r="194">
          <cell r="D194" t="str">
            <v>16D110054</v>
          </cell>
          <cell r="E194" t="str">
            <v>Nguyễn Thị Dung</v>
          </cell>
          <cell r="F194" t="str">
            <v>Trang</v>
          </cell>
          <cell r="G194" t="str">
            <v>17/06/1998</v>
          </cell>
          <cell r="H194" t="str">
            <v>Nữ</v>
          </cell>
          <cell r="I194" t="str">
            <v>K52B1KS</v>
          </cell>
          <cell r="J194">
            <v>1</v>
          </cell>
          <cell r="K194">
            <v>1</v>
          </cell>
          <cell r="L194">
            <v>0</v>
          </cell>
          <cell r="M194">
            <v>8.6</v>
          </cell>
          <cell r="N194">
            <v>8.6999999999999993</v>
          </cell>
          <cell r="O194">
            <v>112</v>
          </cell>
          <cell r="P194">
            <v>2.89</v>
          </cell>
        </row>
        <row r="195">
          <cell r="D195" t="str">
            <v>16D110055</v>
          </cell>
          <cell r="E195" t="str">
            <v>Nguyễn Thị Thu</v>
          </cell>
          <cell r="F195" t="str">
            <v>Trang</v>
          </cell>
          <cell r="G195" t="str">
            <v>03/03/1998</v>
          </cell>
          <cell r="H195" t="str">
            <v>Nữ</v>
          </cell>
          <cell r="I195" t="str">
            <v>K52B1KS</v>
          </cell>
          <cell r="J195">
            <v>1</v>
          </cell>
          <cell r="K195">
            <v>1</v>
          </cell>
          <cell r="L195">
            <v>0</v>
          </cell>
          <cell r="M195">
            <v>8.6</v>
          </cell>
          <cell r="N195">
            <v>9.1999999999999993</v>
          </cell>
          <cell r="O195">
            <v>112</v>
          </cell>
          <cell r="P195">
            <v>3.04</v>
          </cell>
        </row>
        <row r="196">
          <cell r="D196" t="str">
            <v>16D250001</v>
          </cell>
          <cell r="E196" t="str">
            <v>Nguyễn Thị Hải</v>
          </cell>
          <cell r="F196" t="str">
            <v>An</v>
          </cell>
          <cell r="G196" t="str">
            <v>26/10/1998</v>
          </cell>
          <cell r="H196" t="str">
            <v>Nữ</v>
          </cell>
          <cell r="I196" t="str">
            <v>K52B1LH</v>
          </cell>
          <cell r="J196">
            <v>1</v>
          </cell>
          <cell r="K196">
            <v>1</v>
          </cell>
          <cell r="L196">
            <v>0</v>
          </cell>
          <cell r="M196">
            <v>9</v>
          </cell>
          <cell r="N196">
            <v>9.3000000000000007</v>
          </cell>
          <cell r="O196">
            <v>112</v>
          </cell>
          <cell r="P196">
            <v>2.85</v>
          </cell>
        </row>
        <row r="197">
          <cell r="D197" t="str">
            <v>16D250002</v>
          </cell>
          <cell r="E197" t="str">
            <v>Lê Việt</v>
          </cell>
          <cell r="F197" t="str">
            <v>Anh</v>
          </cell>
          <cell r="G197" t="str">
            <v>22/03/1998</v>
          </cell>
          <cell r="H197" t="str">
            <v>Nam</v>
          </cell>
          <cell r="I197" t="str">
            <v>K52B1LH</v>
          </cell>
          <cell r="J197">
            <v>1</v>
          </cell>
          <cell r="K197">
            <v>1</v>
          </cell>
          <cell r="L197">
            <v>0</v>
          </cell>
          <cell r="M197">
            <v>8.5</v>
          </cell>
          <cell r="N197">
            <v>9.1</v>
          </cell>
          <cell r="O197">
            <v>112</v>
          </cell>
          <cell r="P197">
            <v>2.62</v>
          </cell>
        </row>
        <row r="198">
          <cell r="D198" t="str">
            <v>16D250004</v>
          </cell>
          <cell r="E198" t="str">
            <v>Trần Hồng</v>
          </cell>
          <cell r="F198" t="str">
            <v>Anh</v>
          </cell>
          <cell r="G198" t="str">
            <v>06/08/1998</v>
          </cell>
          <cell r="H198" t="str">
            <v>Nữ</v>
          </cell>
          <cell r="I198" t="str">
            <v>K52B1LH</v>
          </cell>
          <cell r="J198">
            <v>1</v>
          </cell>
          <cell r="K198">
            <v>1</v>
          </cell>
          <cell r="L198">
            <v>0</v>
          </cell>
          <cell r="M198">
            <v>9</v>
          </cell>
          <cell r="N198">
            <v>8.5</v>
          </cell>
          <cell r="O198">
            <v>112</v>
          </cell>
          <cell r="P198">
            <v>2.66</v>
          </cell>
        </row>
        <row r="199">
          <cell r="D199" t="str">
            <v>16D250003</v>
          </cell>
          <cell r="E199" t="str">
            <v>Vũ Thị Phương</v>
          </cell>
          <cell r="F199" t="str">
            <v>Anh</v>
          </cell>
          <cell r="G199" t="str">
            <v>26/11/1998</v>
          </cell>
          <cell r="H199" t="str">
            <v>Nữ</v>
          </cell>
          <cell r="I199" t="str">
            <v>K52B1LH</v>
          </cell>
          <cell r="J199">
            <v>1</v>
          </cell>
          <cell r="K199">
            <v>1</v>
          </cell>
          <cell r="L199">
            <v>0</v>
          </cell>
          <cell r="M199">
            <v>8.5</v>
          </cell>
          <cell r="N199">
            <v>9.5</v>
          </cell>
          <cell r="O199">
            <v>112</v>
          </cell>
          <cell r="P199">
            <v>2.67</v>
          </cell>
        </row>
        <row r="200">
          <cell r="D200" t="str">
            <v>16D250010</v>
          </cell>
          <cell r="E200" t="str">
            <v>Nguyễn Thị</v>
          </cell>
          <cell r="F200" t="str">
            <v>Đông</v>
          </cell>
          <cell r="G200" t="str">
            <v>26/04/1998</v>
          </cell>
          <cell r="H200" t="str">
            <v>Nữ</v>
          </cell>
          <cell r="I200" t="str">
            <v>K52B1LH</v>
          </cell>
          <cell r="J200">
            <v>1</v>
          </cell>
          <cell r="K200">
            <v>1</v>
          </cell>
          <cell r="L200">
            <v>0</v>
          </cell>
          <cell r="M200">
            <v>8.5</v>
          </cell>
          <cell r="N200">
            <v>9</v>
          </cell>
          <cell r="O200">
            <v>112</v>
          </cell>
          <cell r="P200">
            <v>3.06</v>
          </cell>
        </row>
        <row r="201">
          <cell r="D201" t="str">
            <v>16D250007</v>
          </cell>
          <cell r="E201" t="str">
            <v>Trịnh Thị</v>
          </cell>
          <cell r="F201" t="str">
            <v>Dung</v>
          </cell>
          <cell r="G201" t="str">
            <v>20/08/1997</v>
          </cell>
          <cell r="H201" t="str">
            <v>Nữ</v>
          </cell>
          <cell r="I201" t="str">
            <v>K52B1LH</v>
          </cell>
          <cell r="J201">
            <v>1</v>
          </cell>
          <cell r="K201">
            <v>1</v>
          </cell>
          <cell r="L201">
            <v>0</v>
          </cell>
          <cell r="M201">
            <v>8.3000000000000007</v>
          </cell>
          <cell r="N201">
            <v>9.4</v>
          </cell>
          <cell r="O201">
            <v>112</v>
          </cell>
          <cell r="P201">
            <v>2.16</v>
          </cell>
        </row>
        <row r="202">
          <cell r="D202" t="str">
            <v>16D250008</v>
          </cell>
          <cell r="E202" t="str">
            <v>Đào Văn</v>
          </cell>
          <cell r="F202" t="str">
            <v>Duy</v>
          </cell>
          <cell r="G202" t="str">
            <v>03/06/1998</v>
          </cell>
          <cell r="H202" t="str">
            <v>Nam</v>
          </cell>
          <cell r="I202" t="str">
            <v>K52B1LH</v>
          </cell>
          <cell r="J202">
            <v>1</v>
          </cell>
          <cell r="K202">
            <v>1</v>
          </cell>
          <cell r="L202">
            <v>0</v>
          </cell>
          <cell r="M202">
            <v>8.5</v>
          </cell>
          <cell r="N202">
            <v>8.6999999999999993</v>
          </cell>
          <cell r="O202">
            <v>112</v>
          </cell>
          <cell r="P202">
            <v>2.71</v>
          </cell>
        </row>
        <row r="203">
          <cell r="D203" t="str">
            <v>16D250012</v>
          </cell>
          <cell r="E203" t="str">
            <v>Lê Thị Phương</v>
          </cell>
          <cell r="F203" t="str">
            <v>Hà</v>
          </cell>
          <cell r="G203" t="str">
            <v>30/12/1998</v>
          </cell>
          <cell r="H203" t="str">
            <v>Nữ</v>
          </cell>
          <cell r="I203" t="str">
            <v>K52B1LH</v>
          </cell>
          <cell r="J203">
            <v>1</v>
          </cell>
          <cell r="K203">
            <v>1</v>
          </cell>
          <cell r="L203">
            <v>0</v>
          </cell>
          <cell r="M203">
            <v>8.3000000000000007</v>
          </cell>
          <cell r="N203">
            <v>7</v>
          </cell>
          <cell r="O203">
            <v>112</v>
          </cell>
          <cell r="P203">
            <v>2.71</v>
          </cell>
        </row>
        <row r="204">
          <cell r="D204" t="str">
            <v>16D250015</v>
          </cell>
          <cell r="E204" t="str">
            <v>Nguyễn Thị</v>
          </cell>
          <cell r="F204" t="str">
            <v>Hằng</v>
          </cell>
          <cell r="G204" t="str">
            <v>10/09/1998</v>
          </cell>
          <cell r="H204" t="str">
            <v>Nữ</v>
          </cell>
          <cell r="I204" t="str">
            <v>K52B1LH</v>
          </cell>
          <cell r="J204">
            <v>1</v>
          </cell>
          <cell r="K204">
            <v>1</v>
          </cell>
          <cell r="L204">
            <v>0</v>
          </cell>
          <cell r="M204">
            <v>8.6999999999999993</v>
          </cell>
          <cell r="N204">
            <v>8.9</v>
          </cell>
          <cell r="O204">
            <v>112</v>
          </cell>
          <cell r="P204">
            <v>3.03</v>
          </cell>
        </row>
        <row r="205">
          <cell r="D205" t="str">
            <v>16D250017</v>
          </cell>
          <cell r="E205" t="str">
            <v>Đỗ Thị Quỳnh</v>
          </cell>
          <cell r="F205" t="str">
            <v>Hoa</v>
          </cell>
          <cell r="G205" t="str">
            <v>11/08/1998</v>
          </cell>
          <cell r="H205" t="str">
            <v>Nữ</v>
          </cell>
          <cell r="I205" t="str">
            <v>K52B1LH</v>
          </cell>
          <cell r="J205">
            <v>1</v>
          </cell>
          <cell r="K205">
            <v>1</v>
          </cell>
          <cell r="L205">
            <v>0</v>
          </cell>
          <cell r="M205">
            <v>8.5</v>
          </cell>
          <cell r="N205">
            <v>9</v>
          </cell>
          <cell r="O205">
            <v>112</v>
          </cell>
          <cell r="P205">
            <v>2.82</v>
          </cell>
        </row>
        <row r="206">
          <cell r="D206" t="str">
            <v>16D250020</v>
          </cell>
          <cell r="E206" t="str">
            <v>Nguyễn Thị</v>
          </cell>
          <cell r="F206" t="str">
            <v>Hương</v>
          </cell>
          <cell r="G206" t="str">
            <v>28/04/1998</v>
          </cell>
          <cell r="H206" t="str">
            <v>Nữ</v>
          </cell>
          <cell r="I206" t="str">
            <v>K52B1LH</v>
          </cell>
          <cell r="J206">
            <v>1</v>
          </cell>
          <cell r="K206">
            <v>1</v>
          </cell>
          <cell r="L206">
            <v>0</v>
          </cell>
          <cell r="M206">
            <v>9</v>
          </cell>
          <cell r="N206">
            <v>9</v>
          </cell>
          <cell r="O206">
            <v>112</v>
          </cell>
          <cell r="P206">
            <v>3.25</v>
          </cell>
        </row>
        <row r="207">
          <cell r="D207" t="str">
            <v>16D250028</v>
          </cell>
          <cell r="E207" t="str">
            <v>Ngô Lê Huyền</v>
          </cell>
          <cell r="F207" t="str">
            <v>Mi</v>
          </cell>
          <cell r="G207" t="str">
            <v>04/12/1998</v>
          </cell>
          <cell r="H207" t="str">
            <v>Nữ</v>
          </cell>
          <cell r="I207" t="str">
            <v>K52B1LH</v>
          </cell>
          <cell r="J207">
            <v>1</v>
          </cell>
          <cell r="K207">
            <v>1</v>
          </cell>
          <cell r="L207">
            <v>0</v>
          </cell>
          <cell r="M207">
            <v>8.5</v>
          </cell>
          <cell r="N207">
            <v>7.8</v>
          </cell>
          <cell r="O207">
            <v>112</v>
          </cell>
          <cell r="P207">
            <v>2.42</v>
          </cell>
        </row>
        <row r="208">
          <cell r="D208" t="str">
            <v>16D250029</v>
          </cell>
          <cell r="E208" t="str">
            <v>Lê Thị</v>
          </cell>
          <cell r="F208" t="str">
            <v>Na</v>
          </cell>
          <cell r="G208" t="str">
            <v>15/03/1998</v>
          </cell>
          <cell r="H208" t="str">
            <v>Nữ</v>
          </cell>
          <cell r="I208" t="str">
            <v>K52B1LH</v>
          </cell>
          <cell r="J208">
            <v>1</v>
          </cell>
          <cell r="K208">
            <v>1</v>
          </cell>
          <cell r="L208">
            <v>0</v>
          </cell>
          <cell r="M208">
            <v>8.8000000000000007</v>
          </cell>
          <cell r="N208">
            <v>9.4</v>
          </cell>
          <cell r="O208">
            <v>112</v>
          </cell>
          <cell r="P208">
            <v>3.38</v>
          </cell>
        </row>
        <row r="209">
          <cell r="D209" t="str">
            <v>16D250030</v>
          </cell>
          <cell r="E209" t="str">
            <v>Nguyễn Thị</v>
          </cell>
          <cell r="F209" t="str">
            <v>Nam</v>
          </cell>
          <cell r="G209" t="str">
            <v>31/05/1998</v>
          </cell>
          <cell r="H209" t="str">
            <v>Nữ</v>
          </cell>
          <cell r="I209" t="str">
            <v>K52B1LH</v>
          </cell>
          <cell r="J209">
            <v>1</v>
          </cell>
          <cell r="K209">
            <v>1</v>
          </cell>
          <cell r="L209">
            <v>0</v>
          </cell>
          <cell r="M209">
            <v>8.5</v>
          </cell>
          <cell r="N209">
            <v>8.5</v>
          </cell>
          <cell r="O209">
            <v>112</v>
          </cell>
          <cell r="P209">
            <v>2.88</v>
          </cell>
        </row>
        <row r="210">
          <cell r="D210" t="str">
            <v>16D250032</v>
          </cell>
          <cell r="E210" t="str">
            <v>Nguyễn Hồng</v>
          </cell>
          <cell r="F210" t="str">
            <v>Nhung</v>
          </cell>
          <cell r="G210" t="str">
            <v>07/12/1998</v>
          </cell>
          <cell r="H210" t="str">
            <v>Nữ</v>
          </cell>
          <cell r="I210" t="str">
            <v>K52B1LH</v>
          </cell>
          <cell r="J210">
            <v>1</v>
          </cell>
          <cell r="K210">
            <v>1</v>
          </cell>
          <cell r="L210">
            <v>0</v>
          </cell>
          <cell r="M210">
            <v>8.8000000000000007</v>
          </cell>
          <cell r="N210">
            <v>9.1</v>
          </cell>
          <cell r="O210">
            <v>112</v>
          </cell>
          <cell r="P210">
            <v>3.11</v>
          </cell>
        </row>
        <row r="211">
          <cell r="D211" t="str">
            <v>16D250036</v>
          </cell>
          <cell r="E211" t="str">
            <v>Cao Như</v>
          </cell>
          <cell r="F211" t="str">
            <v>Quỳnh</v>
          </cell>
          <cell r="G211" t="str">
            <v>11/12/1998</v>
          </cell>
          <cell r="H211" t="str">
            <v>Nữ</v>
          </cell>
          <cell r="I211" t="str">
            <v>K52B1LH</v>
          </cell>
          <cell r="J211">
            <v>1</v>
          </cell>
          <cell r="K211">
            <v>1</v>
          </cell>
          <cell r="L211">
            <v>0</v>
          </cell>
          <cell r="M211">
            <v>8.8000000000000007</v>
          </cell>
          <cell r="N211">
            <v>8.5</v>
          </cell>
          <cell r="O211">
            <v>112</v>
          </cell>
          <cell r="P211">
            <v>2.95</v>
          </cell>
        </row>
        <row r="212">
          <cell r="D212" t="str">
            <v>16D250040</v>
          </cell>
          <cell r="E212" t="str">
            <v>Lê Thị</v>
          </cell>
          <cell r="F212" t="str">
            <v>Thảo</v>
          </cell>
          <cell r="G212" t="str">
            <v>17/06/1998</v>
          </cell>
          <cell r="H212" t="str">
            <v>Nữ</v>
          </cell>
          <cell r="I212" t="str">
            <v>K52B1LH</v>
          </cell>
          <cell r="J212">
            <v>1</v>
          </cell>
          <cell r="K212">
            <v>0</v>
          </cell>
          <cell r="L212">
            <v>0</v>
          </cell>
          <cell r="M212">
            <v>8.5</v>
          </cell>
          <cell r="N212">
            <v>9</v>
          </cell>
          <cell r="O212">
            <v>112</v>
          </cell>
          <cell r="P212">
            <v>2.85</v>
          </cell>
        </row>
        <row r="213">
          <cell r="D213" t="str">
            <v>16D250041</v>
          </cell>
          <cell r="E213" t="str">
            <v>Nguyễn Thị</v>
          </cell>
          <cell r="F213" t="str">
            <v>Thu</v>
          </cell>
          <cell r="G213" t="str">
            <v>14/10/1998</v>
          </cell>
          <cell r="H213" t="str">
            <v>Nữ</v>
          </cell>
          <cell r="I213" t="str">
            <v>K52B1LH</v>
          </cell>
          <cell r="J213">
            <v>1</v>
          </cell>
          <cell r="K213">
            <v>1</v>
          </cell>
          <cell r="L213">
            <v>0</v>
          </cell>
          <cell r="M213">
            <v>8.8000000000000007</v>
          </cell>
          <cell r="N213">
            <v>8.6999999999999993</v>
          </cell>
          <cell r="O213">
            <v>112</v>
          </cell>
          <cell r="P213">
            <v>3.14</v>
          </cell>
        </row>
        <row r="214">
          <cell r="D214" t="str">
            <v>16D250046</v>
          </cell>
          <cell r="E214" t="str">
            <v>Nguyễn Thị Thuỳ</v>
          </cell>
          <cell r="F214" t="str">
            <v>Trang</v>
          </cell>
          <cell r="G214" t="str">
            <v>25/06/1998</v>
          </cell>
          <cell r="H214" t="str">
            <v>Nữ</v>
          </cell>
          <cell r="I214" t="str">
            <v>K52B1LH</v>
          </cell>
          <cell r="J214">
            <v>1</v>
          </cell>
          <cell r="K214">
            <v>1</v>
          </cell>
          <cell r="L214">
            <v>0</v>
          </cell>
          <cell r="M214">
            <v>8.5</v>
          </cell>
          <cell r="N214">
            <v>9</v>
          </cell>
          <cell r="O214">
            <v>112</v>
          </cell>
          <cell r="P214">
            <v>2.9</v>
          </cell>
        </row>
        <row r="215">
          <cell r="D215" t="str">
            <v>16D250044</v>
          </cell>
          <cell r="E215" t="str">
            <v>Phạm Thị Thu</v>
          </cell>
          <cell r="F215" t="str">
            <v>Trang</v>
          </cell>
          <cell r="G215" t="str">
            <v>06/02/1998</v>
          </cell>
          <cell r="H215" t="str">
            <v>Nữ</v>
          </cell>
          <cell r="I215" t="str">
            <v>K52B1LH</v>
          </cell>
          <cell r="J215">
            <v>1</v>
          </cell>
          <cell r="K215">
            <v>1</v>
          </cell>
          <cell r="L215">
            <v>0</v>
          </cell>
          <cell r="M215">
            <v>8.8000000000000007</v>
          </cell>
          <cell r="N215">
            <v>8.6</v>
          </cell>
          <cell r="O215">
            <v>112</v>
          </cell>
          <cell r="P215">
            <v>2.98</v>
          </cell>
        </row>
        <row r="216">
          <cell r="D216" t="str">
            <v>16D250048</v>
          </cell>
          <cell r="E216" t="str">
            <v>Phan Anh</v>
          </cell>
          <cell r="F216" t="str">
            <v>Tuấn</v>
          </cell>
          <cell r="G216" t="str">
            <v>08/08/1998</v>
          </cell>
          <cell r="H216" t="str">
            <v>Nam</v>
          </cell>
          <cell r="I216" t="str">
            <v>K52B1LH</v>
          </cell>
          <cell r="J216">
            <v>1</v>
          </cell>
          <cell r="K216">
            <v>1</v>
          </cell>
          <cell r="L216">
            <v>0</v>
          </cell>
          <cell r="M216">
            <v>8.5</v>
          </cell>
          <cell r="N216">
            <v>8.6999999999999993</v>
          </cell>
          <cell r="O216">
            <v>112</v>
          </cell>
          <cell r="P216">
            <v>2.4300000000000002</v>
          </cell>
        </row>
        <row r="217">
          <cell r="D217" t="str">
            <v>16D250050</v>
          </cell>
          <cell r="E217" t="str">
            <v>Phạm Thị Hải</v>
          </cell>
          <cell r="F217" t="str">
            <v>Yến</v>
          </cell>
          <cell r="G217" t="str">
            <v>05/10/1998</v>
          </cell>
          <cell r="H217" t="str">
            <v>Nữ</v>
          </cell>
          <cell r="I217" t="str">
            <v>K52B1LH</v>
          </cell>
          <cell r="J217">
            <v>1</v>
          </cell>
          <cell r="K217">
            <v>1</v>
          </cell>
          <cell r="L217">
            <v>0</v>
          </cell>
          <cell r="M217">
            <v>8.6</v>
          </cell>
          <cell r="N217">
            <v>9</v>
          </cell>
          <cell r="O217">
            <v>112</v>
          </cell>
          <cell r="P217">
            <v>2.64</v>
          </cell>
        </row>
        <row r="218">
          <cell r="D218" t="str">
            <v>16D110081</v>
          </cell>
          <cell r="E218" t="str">
            <v>Phạm Phương</v>
          </cell>
          <cell r="F218" t="str">
            <v>Anh</v>
          </cell>
          <cell r="G218" t="str">
            <v>04/06/1997</v>
          </cell>
          <cell r="H218" t="str">
            <v>Nữ</v>
          </cell>
          <cell r="I218" t="str">
            <v>K52B2KS</v>
          </cell>
          <cell r="J218">
            <v>1</v>
          </cell>
          <cell r="K218">
            <v>1</v>
          </cell>
          <cell r="L218">
            <v>0</v>
          </cell>
          <cell r="M218">
            <v>8.5</v>
          </cell>
          <cell r="N218">
            <v>9</v>
          </cell>
          <cell r="O218">
            <v>112</v>
          </cell>
          <cell r="P218">
            <v>2.63</v>
          </cell>
        </row>
        <row r="219">
          <cell r="D219" t="str">
            <v>16D110087</v>
          </cell>
          <cell r="E219" t="str">
            <v>Hà Linh</v>
          </cell>
          <cell r="F219" t="str">
            <v>Chi</v>
          </cell>
          <cell r="G219" t="str">
            <v>07/11/1998</v>
          </cell>
          <cell r="H219" t="str">
            <v>Nữ</v>
          </cell>
          <cell r="I219" t="str">
            <v>K52B2KS</v>
          </cell>
          <cell r="J219">
            <v>1</v>
          </cell>
          <cell r="K219">
            <v>1</v>
          </cell>
          <cell r="L219">
            <v>0</v>
          </cell>
          <cell r="M219">
            <v>8</v>
          </cell>
          <cell r="N219">
            <v>9.1999999999999993</v>
          </cell>
          <cell r="O219">
            <v>112</v>
          </cell>
          <cell r="P219">
            <v>2.68</v>
          </cell>
        </row>
        <row r="220">
          <cell r="D220" t="str">
            <v>16D110091</v>
          </cell>
          <cell r="E220" t="str">
            <v>Đỗ Ngọc</v>
          </cell>
          <cell r="F220" t="str">
            <v>Hải</v>
          </cell>
          <cell r="G220" t="str">
            <v>09/07/1998</v>
          </cell>
          <cell r="H220" t="str">
            <v>Nam</v>
          </cell>
          <cell r="I220" t="str">
            <v>K52B2KS</v>
          </cell>
          <cell r="J220">
            <v>1</v>
          </cell>
          <cell r="K220">
            <v>1</v>
          </cell>
          <cell r="L220">
            <v>0</v>
          </cell>
          <cell r="M220">
            <v>8.5</v>
          </cell>
          <cell r="N220">
            <v>8.3000000000000007</v>
          </cell>
          <cell r="O220">
            <v>112</v>
          </cell>
          <cell r="P220">
            <v>2.84</v>
          </cell>
        </row>
        <row r="221">
          <cell r="D221" t="str">
            <v>16D110094</v>
          </cell>
          <cell r="E221" t="str">
            <v>Lê Thị Mỹ</v>
          </cell>
          <cell r="F221" t="str">
            <v>Hằng</v>
          </cell>
          <cell r="G221" t="str">
            <v>02/09/1998</v>
          </cell>
          <cell r="H221" t="str">
            <v>Nữ</v>
          </cell>
          <cell r="I221" t="str">
            <v>K52B2KS</v>
          </cell>
          <cell r="J221">
            <v>1</v>
          </cell>
          <cell r="K221">
            <v>1</v>
          </cell>
          <cell r="L221">
            <v>0</v>
          </cell>
          <cell r="M221">
            <v>8.5</v>
          </cell>
          <cell r="N221">
            <v>9.1999999999999993</v>
          </cell>
          <cell r="O221">
            <v>112</v>
          </cell>
          <cell r="P221">
            <v>3.38</v>
          </cell>
        </row>
        <row r="222">
          <cell r="D222" t="str">
            <v>16D110095</v>
          </cell>
          <cell r="E222" t="str">
            <v>Nguyễn Thị Thu</v>
          </cell>
          <cell r="F222" t="str">
            <v>Hằng</v>
          </cell>
          <cell r="G222" t="str">
            <v>17/07/1998</v>
          </cell>
          <cell r="H222" t="str">
            <v>Nữ</v>
          </cell>
          <cell r="I222" t="str">
            <v>K52B2KS</v>
          </cell>
          <cell r="J222">
            <v>1</v>
          </cell>
          <cell r="K222">
            <v>1</v>
          </cell>
          <cell r="L222">
            <v>0</v>
          </cell>
          <cell r="M222">
            <v>8.6999999999999993</v>
          </cell>
          <cell r="N222">
            <v>9</v>
          </cell>
          <cell r="O222">
            <v>112</v>
          </cell>
          <cell r="P222">
            <v>3.21</v>
          </cell>
        </row>
        <row r="223">
          <cell r="D223" t="str">
            <v>15D110087</v>
          </cell>
          <cell r="E223" t="str">
            <v>Tạ Thị</v>
          </cell>
          <cell r="F223" t="str">
            <v>Hiền</v>
          </cell>
          <cell r="G223" t="str">
            <v>21/01/1997</v>
          </cell>
          <cell r="H223" t="str">
            <v>Nữ</v>
          </cell>
          <cell r="I223" t="str">
            <v>K52B2KS</v>
          </cell>
          <cell r="J223">
            <v>1</v>
          </cell>
          <cell r="K223">
            <v>1</v>
          </cell>
          <cell r="L223">
            <v>0</v>
          </cell>
          <cell r="M223">
            <v>8.6999999999999993</v>
          </cell>
          <cell r="N223">
            <v>8.9</v>
          </cell>
          <cell r="O223">
            <v>112</v>
          </cell>
          <cell r="P223">
            <v>3.34</v>
          </cell>
        </row>
        <row r="224">
          <cell r="D224" t="str">
            <v>16D110099</v>
          </cell>
          <cell r="E224" t="str">
            <v>Vũ Thị Thu</v>
          </cell>
          <cell r="F224" t="str">
            <v>Hoài</v>
          </cell>
          <cell r="G224" t="str">
            <v>05/02/1998</v>
          </cell>
          <cell r="H224" t="str">
            <v>Nữ</v>
          </cell>
          <cell r="I224" t="str">
            <v>K52B2KS</v>
          </cell>
          <cell r="J224">
            <v>1</v>
          </cell>
          <cell r="K224">
            <v>1</v>
          </cell>
          <cell r="L224">
            <v>0</v>
          </cell>
          <cell r="M224">
            <v>8.6999999999999993</v>
          </cell>
          <cell r="N224">
            <v>9</v>
          </cell>
          <cell r="O224">
            <v>112</v>
          </cell>
          <cell r="P224">
            <v>2.71</v>
          </cell>
        </row>
        <row r="225">
          <cell r="D225" t="str">
            <v>16D110106</v>
          </cell>
          <cell r="E225" t="str">
            <v>Bùi Phương</v>
          </cell>
          <cell r="F225" t="str">
            <v>Linh</v>
          </cell>
          <cell r="G225" t="str">
            <v>12/08/1998</v>
          </cell>
          <cell r="H225" t="str">
            <v>Nữ</v>
          </cell>
          <cell r="I225" t="str">
            <v>K52B2KS</v>
          </cell>
          <cell r="J225">
            <v>1</v>
          </cell>
          <cell r="K225">
            <v>1</v>
          </cell>
          <cell r="L225">
            <v>0</v>
          </cell>
          <cell r="M225">
            <v>8.8000000000000007</v>
          </cell>
          <cell r="N225">
            <v>8.6999999999999993</v>
          </cell>
          <cell r="O225">
            <v>109</v>
          </cell>
          <cell r="P225">
            <v>2.82</v>
          </cell>
        </row>
        <row r="226">
          <cell r="D226" t="str">
            <v>16D110108</v>
          </cell>
          <cell r="E226" t="str">
            <v>Nguyễn Thị Diệu</v>
          </cell>
          <cell r="F226" t="str">
            <v>Linh</v>
          </cell>
          <cell r="G226" t="str">
            <v>15/11/1998</v>
          </cell>
          <cell r="H226" t="str">
            <v>Nữ</v>
          </cell>
          <cell r="I226" t="str">
            <v>K52B2KS</v>
          </cell>
          <cell r="J226">
            <v>1</v>
          </cell>
          <cell r="K226">
            <v>1</v>
          </cell>
          <cell r="L226">
            <v>0</v>
          </cell>
          <cell r="M226">
            <v>8</v>
          </cell>
          <cell r="N226">
            <v>9.1</v>
          </cell>
          <cell r="O226">
            <v>112</v>
          </cell>
          <cell r="P226">
            <v>2.86</v>
          </cell>
        </row>
        <row r="227">
          <cell r="D227" t="str">
            <v>16D110109</v>
          </cell>
          <cell r="E227" t="str">
            <v>Nguyễn Thị Thuỳ</v>
          </cell>
          <cell r="F227" t="str">
            <v>Linh</v>
          </cell>
          <cell r="G227" t="str">
            <v>25/07/1998</v>
          </cell>
          <cell r="H227" t="str">
            <v>Nữ</v>
          </cell>
          <cell r="I227" t="str">
            <v>K52B2KS</v>
          </cell>
          <cell r="J227">
            <v>1</v>
          </cell>
          <cell r="K227">
            <v>1</v>
          </cell>
          <cell r="L227">
            <v>0</v>
          </cell>
          <cell r="M227">
            <v>8.3000000000000007</v>
          </cell>
          <cell r="N227">
            <v>9</v>
          </cell>
          <cell r="O227">
            <v>112</v>
          </cell>
          <cell r="P227">
            <v>3.43</v>
          </cell>
        </row>
        <row r="228">
          <cell r="D228" t="str">
            <v>16D110111</v>
          </cell>
          <cell r="E228" t="str">
            <v>Trần Diệu</v>
          </cell>
          <cell r="F228" t="str">
            <v>Linh</v>
          </cell>
          <cell r="G228" t="str">
            <v>01/12/1998</v>
          </cell>
          <cell r="H228" t="str">
            <v>Nữ</v>
          </cell>
          <cell r="I228" t="str">
            <v>K52B2KS</v>
          </cell>
          <cell r="J228">
            <v>1</v>
          </cell>
          <cell r="K228">
            <v>1</v>
          </cell>
          <cell r="L228">
            <v>0</v>
          </cell>
          <cell r="M228">
            <v>8.5</v>
          </cell>
          <cell r="N228">
            <v>9</v>
          </cell>
          <cell r="O228">
            <v>112</v>
          </cell>
          <cell r="P228">
            <v>2.57</v>
          </cell>
        </row>
        <row r="229">
          <cell r="D229" t="str">
            <v>16D110117</v>
          </cell>
          <cell r="E229" t="str">
            <v>Nguyễn Quỳnh</v>
          </cell>
          <cell r="F229" t="str">
            <v>Ngân</v>
          </cell>
          <cell r="G229" t="str">
            <v>12/08/1998</v>
          </cell>
          <cell r="H229" t="str">
            <v>Nữ</v>
          </cell>
          <cell r="I229" t="str">
            <v>K52B2KS</v>
          </cell>
          <cell r="J229">
            <v>1</v>
          </cell>
          <cell r="K229">
            <v>1</v>
          </cell>
          <cell r="L229">
            <v>0</v>
          </cell>
          <cell r="M229">
            <v>8.5</v>
          </cell>
          <cell r="N229">
            <v>8.5</v>
          </cell>
          <cell r="O229">
            <v>112</v>
          </cell>
          <cell r="P229">
            <v>2.75</v>
          </cell>
        </row>
        <row r="230">
          <cell r="D230" t="str">
            <v>16D110121</v>
          </cell>
          <cell r="E230" t="str">
            <v>Trần Thị Hồng</v>
          </cell>
          <cell r="F230" t="str">
            <v>Nhung</v>
          </cell>
          <cell r="G230" t="str">
            <v>11/12/1998</v>
          </cell>
          <cell r="H230" t="str">
            <v>Nữ</v>
          </cell>
          <cell r="I230" t="str">
            <v>K52B2KS</v>
          </cell>
          <cell r="J230">
            <v>1</v>
          </cell>
          <cell r="K230">
            <v>1</v>
          </cell>
          <cell r="L230">
            <v>0</v>
          </cell>
          <cell r="O230">
            <v>100</v>
          </cell>
          <cell r="P230">
            <v>2.93</v>
          </cell>
        </row>
        <row r="231">
          <cell r="D231" t="str">
            <v>16D110124</v>
          </cell>
          <cell r="E231" t="str">
            <v>Nguyễn Thị Phương</v>
          </cell>
          <cell r="F231" t="str">
            <v>Sa</v>
          </cell>
          <cell r="G231" t="str">
            <v>30/12/1998</v>
          </cell>
          <cell r="H231" t="str">
            <v>Nữ</v>
          </cell>
          <cell r="I231" t="str">
            <v>K52B2KS</v>
          </cell>
          <cell r="J231">
            <v>1</v>
          </cell>
          <cell r="K231">
            <v>1</v>
          </cell>
          <cell r="L231">
            <v>0</v>
          </cell>
          <cell r="M231">
            <v>8.6</v>
          </cell>
          <cell r="N231">
            <v>8.9</v>
          </cell>
          <cell r="O231">
            <v>112</v>
          </cell>
          <cell r="P231">
            <v>2.93</v>
          </cell>
        </row>
        <row r="232">
          <cell r="D232" t="str">
            <v>16D110128</v>
          </cell>
          <cell r="E232" t="str">
            <v>Lê Xuân</v>
          </cell>
          <cell r="F232" t="str">
            <v>Thủy</v>
          </cell>
          <cell r="G232" t="str">
            <v>01/03/1998</v>
          </cell>
          <cell r="H232" t="str">
            <v>Nam</v>
          </cell>
          <cell r="I232" t="str">
            <v>K52B2KS</v>
          </cell>
          <cell r="J232">
            <v>1</v>
          </cell>
          <cell r="K232">
            <v>1</v>
          </cell>
          <cell r="L232">
            <v>0</v>
          </cell>
          <cell r="M232">
            <v>9</v>
          </cell>
          <cell r="N232">
            <v>8.8000000000000007</v>
          </cell>
          <cell r="O232">
            <v>112</v>
          </cell>
          <cell r="P232">
            <v>2.2400000000000002</v>
          </cell>
        </row>
        <row r="233">
          <cell r="D233" t="str">
            <v>16D110132</v>
          </cell>
          <cell r="E233" t="str">
            <v>Nguyễn Thị Hà</v>
          </cell>
          <cell r="F233" t="str">
            <v>Trang</v>
          </cell>
          <cell r="G233" t="str">
            <v>08/06/1998</v>
          </cell>
          <cell r="H233" t="str">
            <v>Nữ</v>
          </cell>
          <cell r="I233" t="str">
            <v>K52B2KS</v>
          </cell>
          <cell r="J233">
            <v>1</v>
          </cell>
          <cell r="K233">
            <v>1</v>
          </cell>
          <cell r="L233">
            <v>0</v>
          </cell>
          <cell r="M233">
            <v>8.6999999999999993</v>
          </cell>
          <cell r="N233">
            <v>8.6999999999999993</v>
          </cell>
          <cell r="O233">
            <v>112</v>
          </cell>
          <cell r="P233">
            <v>2.13</v>
          </cell>
        </row>
        <row r="234">
          <cell r="D234" t="str">
            <v>16D110137</v>
          </cell>
          <cell r="E234" t="str">
            <v>Trịnh Hà</v>
          </cell>
          <cell r="F234" t="str">
            <v>Vy</v>
          </cell>
          <cell r="G234" t="str">
            <v>05/02/1998</v>
          </cell>
          <cell r="H234" t="str">
            <v>Nữ</v>
          </cell>
          <cell r="I234" t="str">
            <v>K52B2KS</v>
          </cell>
          <cell r="J234">
            <v>1</v>
          </cell>
          <cell r="K234">
            <v>1</v>
          </cell>
          <cell r="L234">
            <v>0</v>
          </cell>
          <cell r="M234">
            <v>8.6999999999999993</v>
          </cell>
          <cell r="N234">
            <v>8</v>
          </cell>
          <cell r="O234">
            <v>112</v>
          </cell>
          <cell r="P234">
            <v>2.56</v>
          </cell>
        </row>
        <row r="235">
          <cell r="D235" t="str">
            <v>16D250074</v>
          </cell>
          <cell r="E235" t="str">
            <v>Nguyễn Thị Ngọc</v>
          </cell>
          <cell r="F235" t="str">
            <v>Anh</v>
          </cell>
          <cell r="G235" t="str">
            <v>31/12/1998</v>
          </cell>
          <cell r="H235" t="str">
            <v>Nữ</v>
          </cell>
          <cell r="I235" t="str">
            <v>K52B2LH</v>
          </cell>
          <cell r="J235">
            <v>1</v>
          </cell>
          <cell r="K235">
            <v>1</v>
          </cell>
          <cell r="L235">
            <v>0</v>
          </cell>
          <cell r="M235">
            <v>8.5</v>
          </cell>
          <cell r="N235">
            <v>8.8000000000000007</v>
          </cell>
          <cell r="O235">
            <v>112</v>
          </cell>
          <cell r="P235">
            <v>3.36</v>
          </cell>
        </row>
        <row r="236">
          <cell r="D236" t="str">
            <v>16D250072</v>
          </cell>
          <cell r="E236" t="str">
            <v>Trần Thị Kim</v>
          </cell>
          <cell r="F236" t="str">
            <v>Anh</v>
          </cell>
          <cell r="G236" t="str">
            <v>08/08/1998</v>
          </cell>
          <cell r="H236" t="str">
            <v>Nữ</v>
          </cell>
          <cell r="I236" t="str">
            <v>K52B2LH</v>
          </cell>
          <cell r="J236">
            <v>1</v>
          </cell>
          <cell r="K236">
            <v>1</v>
          </cell>
          <cell r="L236">
            <v>0</v>
          </cell>
          <cell r="M236">
            <v>8.1</v>
          </cell>
          <cell r="N236">
            <v>9</v>
          </cell>
          <cell r="O236">
            <v>112</v>
          </cell>
          <cell r="P236">
            <v>2.56</v>
          </cell>
        </row>
        <row r="237">
          <cell r="D237" t="str">
            <v>16D250081</v>
          </cell>
          <cell r="E237" t="str">
            <v>Nguyễn Thị Hoàng</v>
          </cell>
          <cell r="F237" t="str">
            <v>Hà</v>
          </cell>
          <cell r="G237" t="str">
            <v>20/03/1998</v>
          </cell>
          <cell r="H237" t="str">
            <v>Nữ</v>
          </cell>
          <cell r="I237" t="str">
            <v>K52B2LH</v>
          </cell>
          <cell r="J237">
            <v>1</v>
          </cell>
          <cell r="K237">
            <v>1</v>
          </cell>
          <cell r="L237">
            <v>0</v>
          </cell>
          <cell r="M237">
            <v>8.6999999999999993</v>
          </cell>
          <cell r="N237">
            <v>9</v>
          </cell>
          <cell r="O237">
            <v>112</v>
          </cell>
          <cell r="P237">
            <v>2.78</v>
          </cell>
        </row>
        <row r="238">
          <cell r="D238" t="str">
            <v>16D250082</v>
          </cell>
          <cell r="E238" t="str">
            <v>Trần Thị Thu</v>
          </cell>
          <cell r="F238" t="str">
            <v>Hà</v>
          </cell>
          <cell r="G238" t="str">
            <v>18/09/1998</v>
          </cell>
          <cell r="H238" t="str">
            <v>Nữ</v>
          </cell>
          <cell r="I238" t="str">
            <v>K52B2LH</v>
          </cell>
          <cell r="J238">
            <v>1</v>
          </cell>
          <cell r="K238">
            <v>1</v>
          </cell>
          <cell r="L238">
            <v>0</v>
          </cell>
          <cell r="M238">
            <v>8.6999999999999993</v>
          </cell>
          <cell r="N238">
            <v>9.1999999999999993</v>
          </cell>
          <cell r="O238">
            <v>112</v>
          </cell>
          <cell r="P238">
            <v>2.63</v>
          </cell>
        </row>
        <row r="239">
          <cell r="D239" t="str">
            <v>16D250084</v>
          </cell>
          <cell r="E239" t="str">
            <v>Trịnh Thị</v>
          </cell>
          <cell r="F239" t="str">
            <v>Hân</v>
          </cell>
          <cell r="G239" t="str">
            <v>22/01/1998</v>
          </cell>
          <cell r="H239" t="str">
            <v>Nữ</v>
          </cell>
          <cell r="I239" t="str">
            <v>K52B2LH</v>
          </cell>
          <cell r="J239">
            <v>1</v>
          </cell>
          <cell r="K239">
            <v>1</v>
          </cell>
          <cell r="L239">
            <v>0</v>
          </cell>
          <cell r="M239">
            <v>8.8000000000000007</v>
          </cell>
          <cell r="N239">
            <v>9</v>
          </cell>
          <cell r="O239">
            <v>112</v>
          </cell>
          <cell r="P239">
            <v>2.8</v>
          </cell>
        </row>
        <row r="240">
          <cell r="D240" t="str">
            <v>16D250085</v>
          </cell>
          <cell r="E240" t="str">
            <v>Nguyễn Thị</v>
          </cell>
          <cell r="F240" t="str">
            <v>Hằng</v>
          </cell>
          <cell r="G240" t="str">
            <v>18/02/1998</v>
          </cell>
          <cell r="H240" t="str">
            <v>Nữ</v>
          </cell>
          <cell r="I240" t="str">
            <v>K52B2LH</v>
          </cell>
          <cell r="J240">
            <v>1</v>
          </cell>
          <cell r="K240">
            <v>1</v>
          </cell>
          <cell r="L240">
            <v>0</v>
          </cell>
          <cell r="M240">
            <v>8.8000000000000007</v>
          </cell>
          <cell r="N240">
            <v>9.4</v>
          </cell>
          <cell r="O240">
            <v>112</v>
          </cell>
          <cell r="P240">
            <v>2.84</v>
          </cell>
        </row>
        <row r="241">
          <cell r="D241" t="str">
            <v>16D250088</v>
          </cell>
          <cell r="E241" t="str">
            <v>Đỗ Thị</v>
          </cell>
          <cell r="F241" t="str">
            <v>Huyền</v>
          </cell>
          <cell r="G241" t="str">
            <v>18/10/1998</v>
          </cell>
          <cell r="H241" t="str">
            <v>Nữ</v>
          </cell>
          <cell r="I241" t="str">
            <v>K52B2LH</v>
          </cell>
          <cell r="J241">
            <v>1</v>
          </cell>
          <cell r="K241">
            <v>0</v>
          </cell>
          <cell r="L241">
            <v>0</v>
          </cell>
          <cell r="M241">
            <v>8.3000000000000007</v>
          </cell>
          <cell r="N241">
            <v>8.5</v>
          </cell>
          <cell r="O241">
            <v>106</v>
          </cell>
          <cell r="P241">
            <v>2.63</v>
          </cell>
        </row>
        <row r="242">
          <cell r="D242" t="str">
            <v>16D250091</v>
          </cell>
          <cell r="E242" t="str">
            <v>Hán Thị</v>
          </cell>
          <cell r="F242" t="str">
            <v>Lam</v>
          </cell>
          <cell r="G242" t="str">
            <v>16/06/1998</v>
          </cell>
          <cell r="H242" t="str">
            <v>Nữ</v>
          </cell>
          <cell r="I242" t="str">
            <v>K52B2LH</v>
          </cell>
          <cell r="J242">
            <v>1</v>
          </cell>
          <cell r="K242">
            <v>1</v>
          </cell>
          <cell r="L242">
            <v>0</v>
          </cell>
          <cell r="M242">
            <v>8.6999999999999993</v>
          </cell>
          <cell r="N242">
            <v>9.5</v>
          </cell>
          <cell r="O242">
            <v>112</v>
          </cell>
          <cell r="P242">
            <v>3.38</v>
          </cell>
        </row>
        <row r="243">
          <cell r="D243" t="str">
            <v>16D250096</v>
          </cell>
          <cell r="E243" t="str">
            <v>Nguyễn Đào Ngọc</v>
          </cell>
          <cell r="F243" t="str">
            <v>Mai</v>
          </cell>
          <cell r="G243" t="str">
            <v>07/11/1998</v>
          </cell>
          <cell r="H243" t="str">
            <v>Nữ</v>
          </cell>
          <cell r="I243" t="str">
            <v>K52B2LH</v>
          </cell>
          <cell r="J243">
            <v>1</v>
          </cell>
          <cell r="K243">
            <v>1</v>
          </cell>
          <cell r="L243">
            <v>0</v>
          </cell>
          <cell r="M243">
            <v>8.3000000000000007</v>
          </cell>
          <cell r="N243">
            <v>8.6</v>
          </cell>
          <cell r="O243">
            <v>112</v>
          </cell>
          <cell r="P243">
            <v>2.96</v>
          </cell>
        </row>
        <row r="244">
          <cell r="D244" t="str">
            <v>16D250100</v>
          </cell>
          <cell r="E244" t="str">
            <v>Hỏa Thị</v>
          </cell>
          <cell r="F244" t="str">
            <v>Nga</v>
          </cell>
          <cell r="G244" t="str">
            <v>10/11/1998</v>
          </cell>
          <cell r="H244" t="str">
            <v>Nữ</v>
          </cell>
          <cell r="I244" t="str">
            <v>K52B2LH</v>
          </cell>
          <cell r="J244">
            <v>1</v>
          </cell>
          <cell r="K244">
            <v>1</v>
          </cell>
          <cell r="L244">
            <v>0</v>
          </cell>
          <cell r="M244">
            <v>8.5</v>
          </cell>
          <cell r="N244">
            <v>8.8000000000000007</v>
          </cell>
          <cell r="O244">
            <v>112</v>
          </cell>
          <cell r="P244">
            <v>2.86</v>
          </cell>
        </row>
        <row r="245">
          <cell r="D245" t="str">
            <v>16D250099</v>
          </cell>
          <cell r="E245" t="str">
            <v>Hoàng Thị</v>
          </cell>
          <cell r="F245" t="str">
            <v>Nga</v>
          </cell>
          <cell r="G245" t="str">
            <v>14/05/1998</v>
          </cell>
          <cell r="H245" t="str">
            <v>Nữ</v>
          </cell>
          <cell r="I245" t="str">
            <v>K52B2LH</v>
          </cell>
          <cell r="J245">
            <v>1</v>
          </cell>
          <cell r="K245">
            <v>1</v>
          </cell>
          <cell r="L245">
            <v>0</v>
          </cell>
          <cell r="M245">
            <v>8.6</v>
          </cell>
          <cell r="N245">
            <v>8.6999999999999993</v>
          </cell>
          <cell r="O245">
            <v>112</v>
          </cell>
          <cell r="P245">
            <v>3.08</v>
          </cell>
        </row>
        <row r="246">
          <cell r="D246" t="str">
            <v>16D250102</v>
          </cell>
          <cell r="E246" t="str">
            <v>Nguyễn Thị Diệu</v>
          </cell>
          <cell r="F246" t="str">
            <v>Ninh</v>
          </cell>
          <cell r="G246" t="str">
            <v>16/10/1998</v>
          </cell>
          <cell r="H246" t="str">
            <v>Nữ</v>
          </cell>
          <cell r="I246" t="str">
            <v>K52B2LH</v>
          </cell>
          <cell r="J246">
            <v>1</v>
          </cell>
          <cell r="K246">
            <v>1</v>
          </cell>
          <cell r="L246">
            <v>0</v>
          </cell>
          <cell r="M246">
            <v>8.6999999999999993</v>
          </cell>
          <cell r="N246">
            <v>9</v>
          </cell>
          <cell r="O246">
            <v>112</v>
          </cell>
          <cell r="P246">
            <v>2.84</v>
          </cell>
        </row>
        <row r="247">
          <cell r="D247" t="str">
            <v>16D250103</v>
          </cell>
          <cell r="E247" t="str">
            <v>Nguyễn Thị Thùy</v>
          </cell>
          <cell r="F247" t="str">
            <v>Ninh</v>
          </cell>
          <cell r="G247" t="str">
            <v>10/03/1998</v>
          </cell>
          <cell r="H247" t="str">
            <v>Nữ</v>
          </cell>
          <cell r="I247" t="str">
            <v>K52B2LH</v>
          </cell>
          <cell r="J247">
            <v>1</v>
          </cell>
          <cell r="K247">
            <v>1</v>
          </cell>
          <cell r="L247">
            <v>0</v>
          </cell>
          <cell r="M247">
            <v>9</v>
          </cell>
          <cell r="N247">
            <v>9</v>
          </cell>
          <cell r="O247">
            <v>112</v>
          </cell>
          <cell r="P247">
            <v>2.79</v>
          </cell>
        </row>
        <row r="248">
          <cell r="D248" t="str">
            <v>16D250113</v>
          </cell>
          <cell r="E248" t="str">
            <v>Đào Hà</v>
          </cell>
          <cell r="F248" t="str">
            <v>Trang</v>
          </cell>
          <cell r="G248" t="str">
            <v>16/05/1998</v>
          </cell>
          <cell r="H248" t="str">
            <v>Nữ</v>
          </cell>
          <cell r="I248" t="str">
            <v>K52B2LH</v>
          </cell>
          <cell r="J248">
            <v>1</v>
          </cell>
          <cell r="K248">
            <v>1</v>
          </cell>
          <cell r="L248">
            <v>0</v>
          </cell>
          <cell r="M248">
            <v>8.6</v>
          </cell>
          <cell r="N248">
            <v>8.6</v>
          </cell>
          <cell r="O248">
            <v>112</v>
          </cell>
          <cell r="P248">
            <v>3.25</v>
          </cell>
        </row>
        <row r="249">
          <cell r="D249" t="str">
            <v>16D250115</v>
          </cell>
          <cell r="E249" t="str">
            <v>Nguyễn Thu</v>
          </cell>
          <cell r="F249" t="str">
            <v>Trang</v>
          </cell>
          <cell r="G249" t="str">
            <v>07/03/1998</v>
          </cell>
          <cell r="H249" t="str">
            <v>Nữ</v>
          </cell>
          <cell r="I249" t="str">
            <v>K52B2LH</v>
          </cell>
          <cell r="J249">
            <v>1</v>
          </cell>
          <cell r="K249">
            <v>1</v>
          </cell>
          <cell r="L249">
            <v>0</v>
          </cell>
          <cell r="M249">
            <v>8.6999999999999993</v>
          </cell>
          <cell r="N249">
            <v>9.5</v>
          </cell>
          <cell r="O249">
            <v>112</v>
          </cell>
          <cell r="P249">
            <v>2.76</v>
          </cell>
        </row>
        <row r="250">
          <cell r="D250" t="str">
            <v>16D250119</v>
          </cell>
          <cell r="E250" t="str">
            <v>Trần Thị Hải</v>
          </cell>
          <cell r="F250" t="str">
            <v>Yến</v>
          </cell>
          <cell r="G250" t="str">
            <v>13/01/1998</v>
          </cell>
          <cell r="H250" t="str">
            <v>Nữ</v>
          </cell>
          <cell r="I250" t="str">
            <v>K52B2LH</v>
          </cell>
          <cell r="J250">
            <v>1</v>
          </cell>
          <cell r="K250">
            <v>1</v>
          </cell>
          <cell r="L250">
            <v>0</v>
          </cell>
          <cell r="M250">
            <v>8.8000000000000007</v>
          </cell>
          <cell r="N250">
            <v>8</v>
          </cell>
          <cell r="O250">
            <v>112</v>
          </cell>
          <cell r="P250">
            <v>2.95</v>
          </cell>
        </row>
        <row r="251">
          <cell r="D251" t="str">
            <v>16D110162</v>
          </cell>
          <cell r="E251" t="str">
            <v>Đào Hồng</v>
          </cell>
          <cell r="F251" t="str">
            <v>Anh</v>
          </cell>
          <cell r="G251" t="str">
            <v>28/07/1998</v>
          </cell>
          <cell r="H251" t="str">
            <v>Nữ</v>
          </cell>
          <cell r="I251" t="str">
            <v>K52B3KS</v>
          </cell>
          <cell r="J251">
            <v>1</v>
          </cell>
          <cell r="K251">
            <v>1</v>
          </cell>
          <cell r="L251">
            <v>0</v>
          </cell>
          <cell r="M251">
            <v>8.5</v>
          </cell>
          <cell r="N251">
            <v>9</v>
          </cell>
          <cell r="O251">
            <v>112</v>
          </cell>
          <cell r="P251">
            <v>2.84</v>
          </cell>
        </row>
        <row r="252">
          <cell r="D252" t="str">
            <v>16D110165</v>
          </cell>
          <cell r="E252" t="str">
            <v>Nguyễn Quỳnh</v>
          </cell>
          <cell r="F252" t="str">
            <v>Anh</v>
          </cell>
          <cell r="G252" t="str">
            <v>17/08/1998</v>
          </cell>
          <cell r="H252" t="str">
            <v>Nữ</v>
          </cell>
          <cell r="I252" t="str">
            <v>K52B3KS</v>
          </cell>
          <cell r="J252">
            <v>1</v>
          </cell>
          <cell r="K252">
            <v>1</v>
          </cell>
          <cell r="L252">
            <v>0</v>
          </cell>
          <cell r="M252">
            <v>8.3000000000000007</v>
          </cell>
          <cell r="N252">
            <v>8.9</v>
          </cell>
          <cell r="O252">
            <v>112</v>
          </cell>
          <cell r="P252">
            <v>2.74</v>
          </cell>
        </row>
        <row r="253">
          <cell r="D253" t="str">
            <v>16D110164</v>
          </cell>
          <cell r="E253" t="str">
            <v>Trần Thị Phương</v>
          </cell>
          <cell r="F253" t="str">
            <v>Anh</v>
          </cell>
          <cell r="G253" t="str">
            <v>20/08/1998</v>
          </cell>
          <cell r="H253" t="str">
            <v>Nữ</v>
          </cell>
          <cell r="I253" t="str">
            <v>K52B3KS</v>
          </cell>
          <cell r="J253">
            <v>1</v>
          </cell>
          <cell r="K253">
            <v>1</v>
          </cell>
          <cell r="L253">
            <v>0</v>
          </cell>
          <cell r="M253">
            <v>9</v>
          </cell>
          <cell r="N253">
            <v>9</v>
          </cell>
          <cell r="O253">
            <v>112</v>
          </cell>
          <cell r="P253">
            <v>2.85</v>
          </cell>
        </row>
        <row r="254">
          <cell r="D254" t="str">
            <v>16D110166</v>
          </cell>
          <cell r="E254" t="str">
            <v>Trần Linh</v>
          </cell>
          <cell r="F254" t="str">
            <v>Chi</v>
          </cell>
          <cell r="G254" t="str">
            <v>22/12/1998</v>
          </cell>
          <cell r="H254" t="str">
            <v>Nữ</v>
          </cell>
          <cell r="I254" t="str">
            <v>K52B3KS</v>
          </cell>
          <cell r="J254">
            <v>1</v>
          </cell>
          <cell r="K254">
            <v>0</v>
          </cell>
          <cell r="L254">
            <v>0</v>
          </cell>
          <cell r="M254">
            <v>8.3000000000000007</v>
          </cell>
          <cell r="N254">
            <v>9.1999999999999993</v>
          </cell>
          <cell r="O254">
            <v>112</v>
          </cell>
          <cell r="P254">
            <v>2.88</v>
          </cell>
        </row>
        <row r="255">
          <cell r="D255" t="str">
            <v>16D110170</v>
          </cell>
          <cell r="E255" t="str">
            <v>Đặng Hồng</v>
          </cell>
          <cell r="F255" t="str">
            <v>Hạnh</v>
          </cell>
          <cell r="G255" t="str">
            <v>18/10/1998</v>
          </cell>
          <cell r="H255" t="str">
            <v>Nữ</v>
          </cell>
          <cell r="I255" t="str">
            <v>K52B3KS</v>
          </cell>
          <cell r="J255">
            <v>1</v>
          </cell>
          <cell r="K255">
            <v>1</v>
          </cell>
          <cell r="L255">
            <v>0</v>
          </cell>
          <cell r="O255">
            <v>102</v>
          </cell>
          <cell r="P255">
            <v>2.7</v>
          </cell>
        </row>
        <row r="256">
          <cell r="D256" t="str">
            <v>16D110176</v>
          </cell>
          <cell r="E256" t="str">
            <v>Lã Thu</v>
          </cell>
          <cell r="F256" t="str">
            <v>Hiền</v>
          </cell>
          <cell r="G256" t="str">
            <v>18/10/1998</v>
          </cell>
          <cell r="H256" t="str">
            <v>Nữ</v>
          </cell>
          <cell r="I256" t="str">
            <v>K52B3KS</v>
          </cell>
          <cell r="J256">
            <v>1</v>
          </cell>
          <cell r="K256">
            <v>1</v>
          </cell>
          <cell r="L256">
            <v>0</v>
          </cell>
          <cell r="M256">
            <v>8.5</v>
          </cell>
          <cell r="N256">
            <v>8</v>
          </cell>
          <cell r="O256">
            <v>112</v>
          </cell>
          <cell r="P256">
            <v>3.15</v>
          </cell>
        </row>
        <row r="257">
          <cell r="D257" t="str">
            <v>16D110177</v>
          </cell>
          <cell r="E257" t="str">
            <v>Vũ Thị Phương</v>
          </cell>
          <cell r="F257" t="str">
            <v>Hoa</v>
          </cell>
          <cell r="G257" t="str">
            <v>20/03/1998</v>
          </cell>
          <cell r="H257" t="str">
            <v>Nữ</v>
          </cell>
          <cell r="I257" t="str">
            <v>K52B3KS</v>
          </cell>
          <cell r="J257">
            <v>1</v>
          </cell>
          <cell r="K257">
            <v>1</v>
          </cell>
          <cell r="L257">
            <v>0</v>
          </cell>
          <cell r="M257">
            <v>8.3000000000000007</v>
          </cell>
          <cell r="N257">
            <v>9</v>
          </cell>
          <cell r="O257">
            <v>112</v>
          </cell>
          <cell r="P257">
            <v>3.24</v>
          </cell>
        </row>
        <row r="258">
          <cell r="D258" t="str">
            <v>16D110180</v>
          </cell>
          <cell r="E258" t="str">
            <v>Nguyễn Thị</v>
          </cell>
          <cell r="F258" t="str">
            <v>Huyền</v>
          </cell>
          <cell r="G258" t="str">
            <v>17/06/1998</v>
          </cell>
          <cell r="H258" t="str">
            <v>Nữ</v>
          </cell>
          <cell r="I258" t="str">
            <v>K52B3KS</v>
          </cell>
          <cell r="J258">
            <v>1</v>
          </cell>
          <cell r="K258">
            <v>1</v>
          </cell>
          <cell r="L258">
            <v>0</v>
          </cell>
          <cell r="M258">
            <v>8</v>
          </cell>
          <cell r="N258">
            <v>8.5</v>
          </cell>
          <cell r="O258">
            <v>112</v>
          </cell>
          <cell r="P258">
            <v>2.77</v>
          </cell>
        </row>
        <row r="259">
          <cell r="D259" t="str">
            <v>16D110179</v>
          </cell>
          <cell r="E259" t="str">
            <v>Nguyễn Thị Thu</v>
          </cell>
          <cell r="F259" t="str">
            <v>Huyền</v>
          </cell>
          <cell r="G259" t="str">
            <v>25/07/1998</v>
          </cell>
          <cell r="H259" t="str">
            <v>Nữ</v>
          </cell>
          <cell r="I259" t="str">
            <v>K52B3KS</v>
          </cell>
          <cell r="J259">
            <v>1</v>
          </cell>
          <cell r="K259">
            <v>1</v>
          </cell>
          <cell r="L259">
            <v>0</v>
          </cell>
          <cell r="M259">
            <v>8.6</v>
          </cell>
          <cell r="N259">
            <v>8.6999999999999993</v>
          </cell>
          <cell r="O259">
            <v>112</v>
          </cell>
          <cell r="P259">
            <v>2.98</v>
          </cell>
        </row>
        <row r="260">
          <cell r="D260" t="str">
            <v>16D110189</v>
          </cell>
          <cell r="E260" t="str">
            <v>Đỗ Khánh</v>
          </cell>
          <cell r="F260" t="str">
            <v>Linh</v>
          </cell>
          <cell r="G260" t="str">
            <v>21/10/1998</v>
          </cell>
          <cell r="H260" t="str">
            <v>Nữ</v>
          </cell>
          <cell r="I260" t="str">
            <v>K52B3KS</v>
          </cell>
          <cell r="J260">
            <v>1</v>
          </cell>
          <cell r="K260">
            <v>0</v>
          </cell>
          <cell r="L260">
            <v>0</v>
          </cell>
          <cell r="M260">
            <v>9</v>
          </cell>
          <cell r="N260">
            <v>9</v>
          </cell>
          <cell r="O260">
            <v>112</v>
          </cell>
          <cell r="P260">
            <v>2.4900000000000002</v>
          </cell>
        </row>
        <row r="261">
          <cell r="D261" t="str">
            <v>16D110187</v>
          </cell>
          <cell r="E261" t="str">
            <v>Nguyễn Thị Nga</v>
          </cell>
          <cell r="F261" t="str">
            <v>Linh</v>
          </cell>
          <cell r="G261" t="str">
            <v>05/11/1998</v>
          </cell>
          <cell r="H261" t="str">
            <v>Nữ</v>
          </cell>
          <cell r="I261" t="str">
            <v>K52B3KS</v>
          </cell>
          <cell r="J261">
            <v>1</v>
          </cell>
          <cell r="K261">
            <v>1</v>
          </cell>
          <cell r="L261">
            <v>0</v>
          </cell>
          <cell r="M261">
            <v>8.5</v>
          </cell>
          <cell r="N261">
            <v>9</v>
          </cell>
          <cell r="O261">
            <v>112</v>
          </cell>
          <cell r="P261">
            <v>2.83</v>
          </cell>
        </row>
        <row r="262">
          <cell r="D262" t="str">
            <v>16D110185</v>
          </cell>
          <cell r="E262" t="str">
            <v>Nguyễn Thùy</v>
          </cell>
          <cell r="F262" t="str">
            <v>Linh</v>
          </cell>
          <cell r="G262" t="str">
            <v>15/09/1998</v>
          </cell>
          <cell r="H262" t="str">
            <v>Nữ</v>
          </cell>
          <cell r="I262" t="str">
            <v>K52B3KS</v>
          </cell>
          <cell r="J262">
            <v>1</v>
          </cell>
          <cell r="K262">
            <v>1</v>
          </cell>
          <cell r="L262">
            <v>0</v>
          </cell>
          <cell r="M262">
            <v>8.5</v>
          </cell>
          <cell r="O262">
            <v>99</v>
          </cell>
          <cell r="P262">
            <v>2.42</v>
          </cell>
        </row>
        <row r="263">
          <cell r="D263" t="str">
            <v>16D110186</v>
          </cell>
          <cell r="E263" t="str">
            <v>Trần Thị Diệu</v>
          </cell>
          <cell r="F263" t="str">
            <v>Linh</v>
          </cell>
          <cell r="G263" t="str">
            <v>22/01/1998</v>
          </cell>
          <cell r="H263" t="str">
            <v>Nữ</v>
          </cell>
          <cell r="I263" t="str">
            <v>K52B3KS</v>
          </cell>
          <cell r="J263">
            <v>1</v>
          </cell>
          <cell r="K263">
            <v>1</v>
          </cell>
          <cell r="L263">
            <v>0</v>
          </cell>
          <cell r="M263">
            <v>8.6</v>
          </cell>
          <cell r="N263">
            <v>7.8</v>
          </cell>
          <cell r="O263">
            <v>110</v>
          </cell>
          <cell r="P263">
            <v>2.61</v>
          </cell>
        </row>
        <row r="264">
          <cell r="D264" t="str">
            <v>16D110191</v>
          </cell>
          <cell r="E264" t="str">
            <v>Bùi Phương</v>
          </cell>
          <cell r="F264" t="str">
            <v>Ly</v>
          </cell>
          <cell r="G264" t="str">
            <v>09/09/1998</v>
          </cell>
          <cell r="H264" t="str">
            <v>Nữ</v>
          </cell>
          <cell r="I264" t="str">
            <v>K52B3KS</v>
          </cell>
          <cell r="J264">
            <v>1</v>
          </cell>
          <cell r="K264">
            <v>1</v>
          </cell>
          <cell r="L264">
            <v>0</v>
          </cell>
          <cell r="M264">
            <v>8.8000000000000007</v>
          </cell>
          <cell r="N264">
            <v>8.8000000000000007</v>
          </cell>
          <cell r="O264">
            <v>112</v>
          </cell>
          <cell r="P264">
            <v>2.58</v>
          </cell>
        </row>
        <row r="265">
          <cell r="D265" t="str">
            <v>16D110199</v>
          </cell>
          <cell r="E265" t="str">
            <v>Hoàng Phạm Kim</v>
          </cell>
          <cell r="F265" t="str">
            <v>Ngân</v>
          </cell>
          <cell r="G265" t="str">
            <v>07/07/1998</v>
          </cell>
          <cell r="H265" t="str">
            <v>Nữ</v>
          </cell>
          <cell r="I265" t="str">
            <v>K52B3KS</v>
          </cell>
          <cell r="J265">
            <v>1</v>
          </cell>
          <cell r="K265">
            <v>1</v>
          </cell>
          <cell r="L265">
            <v>0</v>
          </cell>
          <cell r="M265">
            <v>8.6999999999999993</v>
          </cell>
          <cell r="N265">
            <v>9.5</v>
          </cell>
          <cell r="O265">
            <v>112</v>
          </cell>
          <cell r="P265">
            <v>3.01</v>
          </cell>
        </row>
        <row r="266">
          <cell r="D266" t="str">
            <v>16D110198</v>
          </cell>
          <cell r="E266" t="str">
            <v>Phạm Kim</v>
          </cell>
          <cell r="F266" t="str">
            <v>Ngân</v>
          </cell>
          <cell r="G266" t="str">
            <v>10/10/1998</v>
          </cell>
          <cell r="H266" t="str">
            <v>Nữ</v>
          </cell>
          <cell r="I266" t="str">
            <v>K52B3KS</v>
          </cell>
          <cell r="J266">
            <v>1</v>
          </cell>
          <cell r="K266">
            <v>1</v>
          </cell>
          <cell r="L266">
            <v>0</v>
          </cell>
          <cell r="M266">
            <v>8</v>
          </cell>
          <cell r="N266">
            <v>9.3000000000000007</v>
          </cell>
          <cell r="O266">
            <v>112</v>
          </cell>
          <cell r="P266">
            <v>3.07</v>
          </cell>
        </row>
        <row r="267">
          <cell r="D267" t="str">
            <v>16D110201</v>
          </cell>
          <cell r="E267" t="str">
            <v>Đỗ Hồng</v>
          </cell>
          <cell r="F267" t="str">
            <v>Nhung</v>
          </cell>
          <cell r="G267" t="str">
            <v>10/02/1998</v>
          </cell>
          <cell r="H267" t="str">
            <v>Nữ</v>
          </cell>
          <cell r="I267" t="str">
            <v>K52B3KS</v>
          </cell>
          <cell r="J267">
            <v>1</v>
          </cell>
          <cell r="K267">
            <v>1</v>
          </cell>
          <cell r="L267">
            <v>0</v>
          </cell>
          <cell r="M267">
            <v>8.6</v>
          </cell>
          <cell r="N267">
            <v>8.6999999999999993</v>
          </cell>
          <cell r="O267">
            <v>112</v>
          </cell>
          <cell r="P267">
            <v>2.91</v>
          </cell>
        </row>
        <row r="268">
          <cell r="D268" t="str">
            <v>16D110204</v>
          </cell>
          <cell r="E268" t="str">
            <v>Bùi Phương</v>
          </cell>
          <cell r="F268" t="str">
            <v>Quỳnh</v>
          </cell>
          <cell r="G268" t="str">
            <v>17/12/1998</v>
          </cell>
          <cell r="H268" t="str">
            <v>Nữ</v>
          </cell>
          <cell r="I268" t="str">
            <v>K52B3KS</v>
          </cell>
          <cell r="J268">
            <v>1</v>
          </cell>
          <cell r="K268">
            <v>1</v>
          </cell>
          <cell r="L268">
            <v>0</v>
          </cell>
          <cell r="M268">
            <v>8.8000000000000007</v>
          </cell>
          <cell r="N268">
            <v>9</v>
          </cell>
          <cell r="O268">
            <v>112</v>
          </cell>
          <cell r="P268">
            <v>2.95</v>
          </cell>
        </row>
        <row r="269">
          <cell r="D269" t="str">
            <v>15D110251</v>
          </cell>
          <cell r="E269" t="str">
            <v>Chử Thị Phương</v>
          </cell>
          <cell r="F269" t="str">
            <v>Thảo</v>
          </cell>
          <cell r="G269" t="str">
            <v>22/12/1997</v>
          </cell>
          <cell r="H269" t="str">
            <v>Nữ</v>
          </cell>
          <cell r="I269" t="str">
            <v>K52B3KS</v>
          </cell>
          <cell r="J269">
            <v>1</v>
          </cell>
          <cell r="K269">
            <v>1</v>
          </cell>
          <cell r="L269">
            <v>0</v>
          </cell>
          <cell r="M269">
            <v>8</v>
          </cell>
          <cell r="N269">
            <v>9</v>
          </cell>
          <cell r="O269">
            <v>112</v>
          </cell>
          <cell r="P269">
            <v>3.11</v>
          </cell>
        </row>
        <row r="270">
          <cell r="D270" t="str">
            <v>16D110206</v>
          </cell>
          <cell r="E270" t="str">
            <v>Nguyễn Phương</v>
          </cell>
          <cell r="F270" t="str">
            <v>Thảo</v>
          </cell>
          <cell r="G270" t="str">
            <v>19/01/1998</v>
          </cell>
          <cell r="H270" t="str">
            <v>Nữ</v>
          </cell>
          <cell r="I270" t="str">
            <v>K52B3KS</v>
          </cell>
          <cell r="J270">
            <v>1</v>
          </cell>
          <cell r="K270">
            <v>1</v>
          </cell>
          <cell r="L270">
            <v>0</v>
          </cell>
          <cell r="M270">
            <v>8.3000000000000007</v>
          </cell>
          <cell r="N270">
            <v>8.6</v>
          </cell>
          <cell r="O270">
            <v>112</v>
          </cell>
          <cell r="P270">
            <v>2.6</v>
          </cell>
        </row>
        <row r="271">
          <cell r="D271" t="str">
            <v>16D110207</v>
          </cell>
          <cell r="E271" t="str">
            <v>Dương Hà</v>
          </cell>
          <cell r="F271" t="str">
            <v>Thu</v>
          </cell>
          <cell r="G271" t="str">
            <v>17/12/1998</v>
          </cell>
          <cell r="H271" t="str">
            <v>Nữ</v>
          </cell>
          <cell r="I271" t="str">
            <v>K52B3KS</v>
          </cell>
          <cell r="J271">
            <v>1</v>
          </cell>
          <cell r="K271">
            <v>1</v>
          </cell>
          <cell r="L271">
            <v>0</v>
          </cell>
          <cell r="M271">
            <v>8.5</v>
          </cell>
          <cell r="N271">
            <v>9.6999999999999993</v>
          </cell>
          <cell r="O271">
            <v>112</v>
          </cell>
          <cell r="P271">
            <v>2.65</v>
          </cell>
        </row>
        <row r="272">
          <cell r="D272" t="str">
            <v>15D110188</v>
          </cell>
          <cell r="E272" t="str">
            <v>Vũ Thị</v>
          </cell>
          <cell r="F272" t="str">
            <v>Thủy</v>
          </cell>
          <cell r="G272" t="str">
            <v>27/09/1997</v>
          </cell>
          <cell r="H272" t="str">
            <v>Nữ</v>
          </cell>
          <cell r="I272" t="str">
            <v>K52B3KS</v>
          </cell>
          <cell r="J272">
            <v>1</v>
          </cell>
          <cell r="K272">
            <v>1</v>
          </cell>
          <cell r="L272">
            <v>0</v>
          </cell>
          <cell r="M272">
            <v>8.1999999999999993</v>
          </cell>
          <cell r="N272">
            <v>8.5</v>
          </cell>
          <cell r="O272">
            <v>112</v>
          </cell>
          <cell r="P272">
            <v>3.07</v>
          </cell>
        </row>
        <row r="273">
          <cell r="D273" t="str">
            <v>16D110214</v>
          </cell>
          <cell r="E273" t="str">
            <v>Nguyễn Thị</v>
          </cell>
          <cell r="F273" t="str">
            <v>Trâm</v>
          </cell>
          <cell r="G273" t="str">
            <v>09/07/1998</v>
          </cell>
          <cell r="H273" t="str">
            <v>Nữ</v>
          </cell>
          <cell r="I273" t="str">
            <v>K52B3KS</v>
          </cell>
          <cell r="J273">
            <v>1</v>
          </cell>
          <cell r="K273">
            <v>1</v>
          </cell>
          <cell r="L273">
            <v>0</v>
          </cell>
          <cell r="M273">
            <v>8.5</v>
          </cell>
          <cell r="N273">
            <v>9.6</v>
          </cell>
          <cell r="O273">
            <v>112</v>
          </cell>
          <cell r="P273">
            <v>2.54</v>
          </cell>
        </row>
        <row r="274">
          <cell r="D274" t="str">
            <v>16D110213</v>
          </cell>
          <cell r="E274" t="str">
            <v>Nguyễn Linh</v>
          </cell>
          <cell r="F274" t="str">
            <v>Trang</v>
          </cell>
          <cell r="G274" t="str">
            <v>30/10/1997</v>
          </cell>
          <cell r="H274" t="str">
            <v>Nữ</v>
          </cell>
          <cell r="I274" t="str">
            <v>K52B3KS</v>
          </cell>
          <cell r="J274">
            <v>1</v>
          </cell>
          <cell r="K274">
            <v>1</v>
          </cell>
          <cell r="L274">
            <v>0</v>
          </cell>
          <cell r="O274">
            <v>102</v>
          </cell>
          <cell r="P274">
            <v>2.3199999999999998</v>
          </cell>
        </row>
        <row r="275">
          <cell r="D275" t="str">
            <v>16D250144</v>
          </cell>
          <cell r="E275" t="str">
            <v>Nguyễn Thị Ngọc</v>
          </cell>
          <cell r="F275" t="str">
            <v>Ánh</v>
          </cell>
          <cell r="G275" t="str">
            <v>06/01/1998</v>
          </cell>
          <cell r="H275" t="str">
            <v>Nữ</v>
          </cell>
          <cell r="I275" t="str">
            <v>K52B3LH</v>
          </cell>
          <cell r="J275">
            <v>1</v>
          </cell>
          <cell r="K275">
            <v>1</v>
          </cell>
          <cell r="L275">
            <v>0</v>
          </cell>
          <cell r="M275">
            <v>8.6999999999999993</v>
          </cell>
          <cell r="N275">
            <v>9.4</v>
          </cell>
          <cell r="O275">
            <v>112</v>
          </cell>
          <cell r="P275">
            <v>2.91</v>
          </cell>
        </row>
        <row r="276">
          <cell r="D276" t="str">
            <v>16D250147</v>
          </cell>
          <cell r="E276" t="str">
            <v>Lã Thị</v>
          </cell>
          <cell r="F276" t="str">
            <v>Dung</v>
          </cell>
          <cell r="G276" t="str">
            <v>26/12/1998</v>
          </cell>
          <cell r="H276" t="str">
            <v>Nữ</v>
          </cell>
          <cell r="I276" t="str">
            <v>K52B3LH</v>
          </cell>
          <cell r="J276">
            <v>1</v>
          </cell>
          <cell r="K276">
            <v>1</v>
          </cell>
          <cell r="L276">
            <v>0</v>
          </cell>
          <cell r="M276">
            <v>8.6999999999999993</v>
          </cell>
          <cell r="N276">
            <v>9</v>
          </cell>
          <cell r="O276">
            <v>112</v>
          </cell>
          <cell r="P276">
            <v>2.91</v>
          </cell>
        </row>
        <row r="277">
          <cell r="D277" t="str">
            <v>16D250148</v>
          </cell>
          <cell r="E277" t="str">
            <v>Trịnh Thị</v>
          </cell>
          <cell r="F277" t="str">
            <v>Duyên</v>
          </cell>
          <cell r="G277" t="str">
            <v>07/10/1998</v>
          </cell>
          <cell r="H277" t="str">
            <v>Nữ</v>
          </cell>
          <cell r="I277" t="str">
            <v>K52B3LH</v>
          </cell>
          <cell r="J277">
            <v>1</v>
          </cell>
          <cell r="K277">
            <v>1</v>
          </cell>
          <cell r="L277">
            <v>0</v>
          </cell>
          <cell r="M277">
            <v>8.6</v>
          </cell>
          <cell r="N277">
            <v>9.1</v>
          </cell>
          <cell r="O277">
            <v>112</v>
          </cell>
          <cell r="P277">
            <v>2.91</v>
          </cell>
        </row>
        <row r="278">
          <cell r="D278" t="str">
            <v>16D250149</v>
          </cell>
          <cell r="E278" t="str">
            <v>Phạm Thị Ninh</v>
          </cell>
          <cell r="F278" t="str">
            <v>Giang</v>
          </cell>
          <cell r="G278" t="str">
            <v>16/12/1998</v>
          </cell>
          <cell r="H278" t="str">
            <v>Nữ</v>
          </cell>
          <cell r="I278" t="str">
            <v>K52B3LH</v>
          </cell>
          <cell r="J278">
            <v>1</v>
          </cell>
          <cell r="K278">
            <v>1</v>
          </cell>
          <cell r="L278">
            <v>0</v>
          </cell>
          <cell r="M278">
            <v>8.6</v>
          </cell>
          <cell r="N278">
            <v>9.6</v>
          </cell>
          <cell r="O278">
            <v>112</v>
          </cell>
          <cell r="P278">
            <v>3.04</v>
          </cell>
        </row>
        <row r="279">
          <cell r="D279" t="str">
            <v>16D250151</v>
          </cell>
          <cell r="E279" t="str">
            <v>Nguyễn Thị Thu</v>
          </cell>
          <cell r="F279" t="str">
            <v>Hà</v>
          </cell>
          <cell r="G279" t="str">
            <v>20/10/1998</v>
          </cell>
          <cell r="H279" t="str">
            <v>Nữ</v>
          </cell>
          <cell r="I279" t="str">
            <v>K52B3LH</v>
          </cell>
          <cell r="J279">
            <v>1</v>
          </cell>
          <cell r="K279">
            <v>1</v>
          </cell>
          <cell r="L279">
            <v>0</v>
          </cell>
          <cell r="M279">
            <v>8.8000000000000007</v>
          </cell>
          <cell r="N279">
            <v>9.3000000000000007</v>
          </cell>
          <cell r="O279">
            <v>112</v>
          </cell>
          <cell r="P279">
            <v>3.57</v>
          </cell>
        </row>
        <row r="280">
          <cell r="D280" t="str">
            <v>16D250154</v>
          </cell>
          <cell r="E280" t="str">
            <v>Đỗ Thị</v>
          </cell>
          <cell r="F280" t="str">
            <v>Hiền</v>
          </cell>
          <cell r="G280" t="str">
            <v>09/05/1998</v>
          </cell>
          <cell r="H280" t="str">
            <v>Nữ</v>
          </cell>
          <cell r="I280" t="str">
            <v>K52B3LH</v>
          </cell>
          <cell r="J280">
            <v>1</v>
          </cell>
          <cell r="K280">
            <v>1</v>
          </cell>
          <cell r="L280">
            <v>0</v>
          </cell>
          <cell r="M280">
            <v>8.6999999999999993</v>
          </cell>
          <cell r="N280">
            <v>9</v>
          </cell>
          <cell r="O280">
            <v>112</v>
          </cell>
          <cell r="P280">
            <v>3.17</v>
          </cell>
        </row>
        <row r="281">
          <cell r="D281" t="str">
            <v>16D250155</v>
          </cell>
          <cell r="E281" t="str">
            <v>Phạm Thị Thúy</v>
          </cell>
          <cell r="F281" t="str">
            <v>Hồng</v>
          </cell>
          <cell r="G281" t="str">
            <v>19/01/1998</v>
          </cell>
          <cell r="H281" t="str">
            <v>Nữ</v>
          </cell>
          <cell r="I281" t="str">
            <v>K52B3LH</v>
          </cell>
          <cell r="J281">
            <v>1</v>
          </cell>
          <cell r="K281">
            <v>1</v>
          </cell>
          <cell r="L281">
            <v>0</v>
          </cell>
          <cell r="M281">
            <v>8.6999999999999993</v>
          </cell>
          <cell r="N281">
            <v>9.1999999999999993</v>
          </cell>
          <cell r="O281">
            <v>112</v>
          </cell>
          <cell r="P281">
            <v>3.03</v>
          </cell>
        </row>
        <row r="282">
          <cell r="D282" t="str">
            <v>16D250156</v>
          </cell>
          <cell r="E282" t="str">
            <v>Phạm Thị</v>
          </cell>
          <cell r="F282" t="str">
            <v>Huế</v>
          </cell>
          <cell r="G282" t="str">
            <v>25/09/1998</v>
          </cell>
          <cell r="H282" t="str">
            <v>Nữ</v>
          </cell>
          <cell r="I282" t="str">
            <v>K52B3LH</v>
          </cell>
          <cell r="J282">
            <v>1</v>
          </cell>
          <cell r="K282">
            <v>1</v>
          </cell>
          <cell r="L282">
            <v>0</v>
          </cell>
          <cell r="M282">
            <v>8.6</v>
          </cell>
          <cell r="N282">
            <v>8.5</v>
          </cell>
          <cell r="O282">
            <v>112</v>
          </cell>
          <cell r="P282">
            <v>2.94</v>
          </cell>
        </row>
        <row r="283">
          <cell r="D283" t="str">
            <v>16D250157</v>
          </cell>
          <cell r="E283" t="str">
            <v>Nguyễn Trần Thu</v>
          </cell>
          <cell r="F283" t="str">
            <v>Huyền</v>
          </cell>
          <cell r="G283" t="str">
            <v>22/10/1998</v>
          </cell>
          <cell r="H283" t="str">
            <v>Nữ</v>
          </cell>
          <cell r="I283" t="str">
            <v>K52B3LH</v>
          </cell>
          <cell r="J283">
            <v>1</v>
          </cell>
          <cell r="K283">
            <v>1</v>
          </cell>
          <cell r="L283">
            <v>0</v>
          </cell>
          <cell r="M283">
            <v>8.8000000000000007</v>
          </cell>
          <cell r="N283">
            <v>9</v>
          </cell>
          <cell r="O283">
            <v>114</v>
          </cell>
          <cell r="P283">
            <v>3.14</v>
          </cell>
        </row>
        <row r="284">
          <cell r="D284" t="str">
            <v>16D250161</v>
          </cell>
          <cell r="E284" t="str">
            <v>Nguyễn Thị Nhật</v>
          </cell>
          <cell r="F284" t="str">
            <v>Lệ</v>
          </cell>
          <cell r="G284" t="str">
            <v>02/08/1998</v>
          </cell>
          <cell r="H284" t="str">
            <v>Nữ</v>
          </cell>
          <cell r="I284" t="str">
            <v>K52B3LH</v>
          </cell>
          <cell r="J284">
            <v>1</v>
          </cell>
          <cell r="K284">
            <v>1</v>
          </cell>
          <cell r="L284">
            <v>0</v>
          </cell>
          <cell r="M284">
            <v>8.6</v>
          </cell>
          <cell r="N284">
            <v>8.6</v>
          </cell>
          <cell r="O284">
            <v>112</v>
          </cell>
          <cell r="P284">
            <v>2.63</v>
          </cell>
        </row>
        <row r="285">
          <cell r="D285" t="str">
            <v>16D250163</v>
          </cell>
          <cell r="E285" t="str">
            <v>Hoàng Thị</v>
          </cell>
          <cell r="F285" t="str">
            <v>Linh</v>
          </cell>
          <cell r="G285" t="str">
            <v>31/01/1998</v>
          </cell>
          <cell r="H285" t="str">
            <v>Nữ</v>
          </cell>
          <cell r="I285" t="str">
            <v>K52B3LH</v>
          </cell>
          <cell r="J285">
            <v>1</v>
          </cell>
          <cell r="K285">
            <v>1</v>
          </cell>
          <cell r="L285">
            <v>0</v>
          </cell>
          <cell r="M285">
            <v>8.6</v>
          </cell>
          <cell r="N285">
            <v>8.9</v>
          </cell>
          <cell r="O285">
            <v>112</v>
          </cell>
          <cell r="P285">
            <v>2.89</v>
          </cell>
        </row>
        <row r="286">
          <cell r="D286" t="str">
            <v>16D250164</v>
          </cell>
          <cell r="E286" t="str">
            <v>Nguyễn Thị Kim</v>
          </cell>
          <cell r="F286" t="str">
            <v>Loan</v>
          </cell>
          <cell r="G286" t="str">
            <v>07/06/1998</v>
          </cell>
          <cell r="H286" t="str">
            <v>Nữ</v>
          </cell>
          <cell r="I286" t="str">
            <v>K52B3LH</v>
          </cell>
          <cell r="J286">
            <v>1</v>
          </cell>
          <cell r="K286">
            <v>1</v>
          </cell>
          <cell r="L286">
            <v>0</v>
          </cell>
          <cell r="M286">
            <v>8.8000000000000007</v>
          </cell>
          <cell r="N286">
            <v>8.6999999999999993</v>
          </cell>
          <cell r="O286">
            <v>113</v>
          </cell>
          <cell r="P286">
            <v>3.2</v>
          </cell>
        </row>
        <row r="287">
          <cell r="D287" t="str">
            <v>16D250169</v>
          </cell>
          <cell r="E287" t="str">
            <v>Lê Thị</v>
          </cell>
          <cell r="F287" t="str">
            <v>Nga</v>
          </cell>
          <cell r="G287" t="str">
            <v>02/10/1998</v>
          </cell>
          <cell r="H287" t="str">
            <v>Nữ</v>
          </cell>
          <cell r="I287" t="str">
            <v>K52B3LH</v>
          </cell>
          <cell r="J287">
            <v>1</v>
          </cell>
          <cell r="K287">
            <v>1</v>
          </cell>
          <cell r="L287">
            <v>0</v>
          </cell>
          <cell r="M287">
            <v>8.6</v>
          </cell>
          <cell r="N287">
            <v>8.5</v>
          </cell>
          <cell r="O287">
            <v>112</v>
          </cell>
          <cell r="P287">
            <v>2.87</v>
          </cell>
        </row>
        <row r="288">
          <cell r="D288" t="str">
            <v>16D250168</v>
          </cell>
          <cell r="E288" t="str">
            <v>Nguyễn Thị</v>
          </cell>
          <cell r="F288" t="str">
            <v>Nga</v>
          </cell>
          <cell r="G288" t="str">
            <v>20/05/1998</v>
          </cell>
          <cell r="H288" t="str">
            <v>Nữ</v>
          </cell>
          <cell r="I288" t="str">
            <v>K52B3LH</v>
          </cell>
          <cell r="J288">
            <v>1</v>
          </cell>
          <cell r="K288">
            <v>1</v>
          </cell>
          <cell r="L288">
            <v>0</v>
          </cell>
          <cell r="M288">
            <v>6.5</v>
          </cell>
          <cell r="N288">
            <v>8.8000000000000007</v>
          </cell>
          <cell r="O288">
            <v>112</v>
          </cell>
          <cell r="P288">
            <v>2.39</v>
          </cell>
        </row>
        <row r="289">
          <cell r="D289" t="str">
            <v>16D250171</v>
          </cell>
          <cell r="E289" t="str">
            <v>Lê Thị</v>
          </cell>
          <cell r="F289" t="str">
            <v>Nước</v>
          </cell>
          <cell r="G289" t="str">
            <v>17/10/1998</v>
          </cell>
          <cell r="H289" t="str">
            <v>Nữ</v>
          </cell>
          <cell r="I289" t="str">
            <v>K52B3LH</v>
          </cell>
          <cell r="J289">
            <v>1</v>
          </cell>
          <cell r="K289">
            <v>1</v>
          </cell>
          <cell r="L289">
            <v>0</v>
          </cell>
          <cell r="M289">
            <v>8.3000000000000007</v>
          </cell>
          <cell r="N289">
            <v>8.8000000000000007</v>
          </cell>
          <cell r="O289">
            <v>112</v>
          </cell>
          <cell r="P289">
            <v>3.21</v>
          </cell>
        </row>
        <row r="290">
          <cell r="D290" t="str">
            <v>16D250172</v>
          </cell>
          <cell r="E290" t="str">
            <v>Lê Hải</v>
          </cell>
          <cell r="F290" t="str">
            <v>Phong</v>
          </cell>
          <cell r="G290" t="str">
            <v>22/08/1998</v>
          </cell>
          <cell r="H290" t="str">
            <v>Nam</v>
          </cell>
          <cell r="I290" t="str">
            <v>K52B3LH</v>
          </cell>
          <cell r="J290">
            <v>1</v>
          </cell>
          <cell r="K290">
            <v>1</v>
          </cell>
          <cell r="L290">
            <v>0</v>
          </cell>
          <cell r="O290">
            <v>99</v>
          </cell>
          <cell r="P290">
            <v>2.25</v>
          </cell>
        </row>
        <row r="291">
          <cell r="D291" t="str">
            <v>16D250180</v>
          </cell>
          <cell r="E291" t="str">
            <v>Tạ Thị</v>
          </cell>
          <cell r="F291" t="str">
            <v>Thu</v>
          </cell>
          <cell r="G291" t="str">
            <v>27/05/1998</v>
          </cell>
          <cell r="H291" t="str">
            <v>Nữ</v>
          </cell>
          <cell r="I291" t="str">
            <v>K52B3LH</v>
          </cell>
          <cell r="J291">
            <v>1</v>
          </cell>
          <cell r="K291">
            <v>1</v>
          </cell>
          <cell r="L291">
            <v>0</v>
          </cell>
          <cell r="M291">
            <v>8.5</v>
          </cell>
          <cell r="N291">
            <v>8.8000000000000007</v>
          </cell>
          <cell r="O291">
            <v>112</v>
          </cell>
          <cell r="P291">
            <v>2.95</v>
          </cell>
        </row>
        <row r="292">
          <cell r="D292" t="str">
            <v>16D250181</v>
          </cell>
          <cell r="E292" t="str">
            <v>Hà Minh</v>
          </cell>
          <cell r="F292" t="str">
            <v>Thư</v>
          </cell>
          <cell r="G292" t="str">
            <v>19/05/1998</v>
          </cell>
          <cell r="H292" t="str">
            <v>Nữ</v>
          </cell>
          <cell r="I292" t="str">
            <v>K52B3LH</v>
          </cell>
          <cell r="J292">
            <v>1</v>
          </cell>
          <cell r="K292">
            <v>1</v>
          </cell>
          <cell r="L292">
            <v>0</v>
          </cell>
          <cell r="M292">
            <v>8.3000000000000007</v>
          </cell>
          <cell r="N292">
            <v>9</v>
          </cell>
          <cell r="O292">
            <v>113</v>
          </cell>
          <cell r="P292">
            <v>3.26</v>
          </cell>
        </row>
        <row r="293">
          <cell r="D293" t="str">
            <v>16D250184</v>
          </cell>
          <cell r="E293" t="str">
            <v>Nguyễn Thị</v>
          </cell>
          <cell r="F293" t="str">
            <v>Trang</v>
          </cell>
          <cell r="G293" t="str">
            <v>20/12/1998</v>
          </cell>
          <cell r="H293" t="str">
            <v>Nữ</v>
          </cell>
          <cell r="I293" t="str">
            <v>K52B3LH</v>
          </cell>
          <cell r="J293">
            <v>1</v>
          </cell>
          <cell r="K293">
            <v>1</v>
          </cell>
          <cell r="L293">
            <v>0</v>
          </cell>
          <cell r="M293">
            <v>8.6</v>
          </cell>
          <cell r="N293">
            <v>8.6</v>
          </cell>
          <cell r="O293">
            <v>112</v>
          </cell>
          <cell r="P293">
            <v>3.21</v>
          </cell>
        </row>
        <row r="294">
          <cell r="D294" t="str">
            <v>16D250185</v>
          </cell>
          <cell r="E294" t="str">
            <v>Trần Thị Thu</v>
          </cell>
          <cell r="F294" t="str">
            <v>Trang</v>
          </cell>
          <cell r="G294" t="str">
            <v>14/03/1998</v>
          </cell>
          <cell r="H294" t="str">
            <v>Nữ</v>
          </cell>
          <cell r="I294" t="str">
            <v>K52B3LH</v>
          </cell>
          <cell r="J294">
            <v>1</v>
          </cell>
          <cell r="K294">
            <v>1</v>
          </cell>
          <cell r="L294">
            <v>0</v>
          </cell>
          <cell r="M294">
            <v>8.5</v>
          </cell>
          <cell r="N294">
            <v>8.9</v>
          </cell>
          <cell r="O294">
            <v>112</v>
          </cell>
          <cell r="P294">
            <v>3</v>
          </cell>
        </row>
        <row r="295">
          <cell r="D295" t="str">
            <v>16D250188</v>
          </cell>
          <cell r="E295" t="str">
            <v>Nguyễn Thị</v>
          </cell>
          <cell r="F295" t="str">
            <v>Xuyến</v>
          </cell>
          <cell r="G295" t="str">
            <v>27/01/1998</v>
          </cell>
          <cell r="H295" t="str">
            <v>Nữ</v>
          </cell>
          <cell r="I295" t="str">
            <v>K52B3LH</v>
          </cell>
          <cell r="J295">
            <v>1</v>
          </cell>
          <cell r="K295">
            <v>1</v>
          </cell>
          <cell r="L295">
            <v>0</v>
          </cell>
          <cell r="M295">
            <v>8.5</v>
          </cell>
          <cell r="N295">
            <v>8.8000000000000007</v>
          </cell>
          <cell r="O295">
            <v>112</v>
          </cell>
          <cell r="P295">
            <v>2.8</v>
          </cell>
        </row>
        <row r="296">
          <cell r="D296" t="str">
            <v>16D250211</v>
          </cell>
          <cell r="E296" t="str">
            <v>Nguyễn Phương</v>
          </cell>
          <cell r="F296" t="str">
            <v>Anh</v>
          </cell>
          <cell r="G296" t="str">
            <v>27/03/1998</v>
          </cell>
          <cell r="H296" t="str">
            <v>Nữ</v>
          </cell>
          <cell r="I296" t="str">
            <v>K52B4LH</v>
          </cell>
          <cell r="J296">
            <v>1</v>
          </cell>
          <cell r="K296">
            <v>1</v>
          </cell>
          <cell r="L296">
            <v>0</v>
          </cell>
          <cell r="O296">
            <v>91</v>
          </cell>
          <cell r="P296">
            <v>2.12</v>
          </cell>
        </row>
        <row r="297">
          <cell r="D297" t="str">
            <v>16D250212</v>
          </cell>
          <cell r="E297" t="str">
            <v>Phan Như</v>
          </cell>
          <cell r="F297" t="str">
            <v>Anh</v>
          </cell>
          <cell r="G297" t="str">
            <v>14/05/1998</v>
          </cell>
          <cell r="H297" t="str">
            <v>Nữ</v>
          </cell>
          <cell r="I297" t="str">
            <v>K52B4LH</v>
          </cell>
          <cell r="J297">
            <v>1</v>
          </cell>
          <cell r="K297">
            <v>1</v>
          </cell>
          <cell r="L297">
            <v>0</v>
          </cell>
          <cell r="M297">
            <v>9.1999999999999993</v>
          </cell>
          <cell r="N297">
            <v>9.9</v>
          </cell>
          <cell r="O297">
            <v>112</v>
          </cell>
          <cell r="P297">
            <v>3.32</v>
          </cell>
        </row>
        <row r="298">
          <cell r="D298" t="str">
            <v>16D250215</v>
          </cell>
          <cell r="E298" t="str">
            <v>Đồng Minh</v>
          </cell>
          <cell r="F298" t="str">
            <v>Dần</v>
          </cell>
          <cell r="G298" t="str">
            <v>05/03/1998</v>
          </cell>
          <cell r="H298" t="str">
            <v>Nam</v>
          </cell>
          <cell r="I298" t="str">
            <v>K52B4LH</v>
          </cell>
          <cell r="J298">
            <v>1</v>
          </cell>
          <cell r="K298">
            <v>1</v>
          </cell>
          <cell r="L298">
            <v>0</v>
          </cell>
          <cell r="M298">
            <v>8.8000000000000007</v>
          </cell>
          <cell r="N298">
            <v>9</v>
          </cell>
          <cell r="O298">
            <v>112</v>
          </cell>
          <cell r="P298">
            <v>3.05</v>
          </cell>
        </row>
        <row r="299">
          <cell r="D299" t="str">
            <v>16D250224</v>
          </cell>
          <cell r="E299" t="str">
            <v>Nguyễn Thị</v>
          </cell>
          <cell r="F299" t="str">
            <v>Hiền</v>
          </cell>
          <cell r="G299" t="str">
            <v>12/05/1998</v>
          </cell>
          <cell r="H299" t="str">
            <v>Nữ</v>
          </cell>
          <cell r="I299" t="str">
            <v>K52B4LH</v>
          </cell>
          <cell r="J299">
            <v>1</v>
          </cell>
          <cell r="K299">
            <v>1</v>
          </cell>
          <cell r="L299">
            <v>0</v>
          </cell>
          <cell r="M299">
            <v>8.5</v>
          </cell>
          <cell r="N299">
            <v>9</v>
          </cell>
          <cell r="O299">
            <v>112</v>
          </cell>
          <cell r="P299">
            <v>2.68</v>
          </cell>
        </row>
        <row r="300">
          <cell r="D300" t="str">
            <v>16D250225</v>
          </cell>
          <cell r="E300" t="str">
            <v>Bàn Thị Minh</v>
          </cell>
          <cell r="F300" t="str">
            <v>Huệ</v>
          </cell>
          <cell r="G300" t="str">
            <v>11/06/1998</v>
          </cell>
          <cell r="H300" t="str">
            <v>Nữ</v>
          </cell>
          <cell r="I300" t="str">
            <v>K52B4LH</v>
          </cell>
          <cell r="J300">
            <v>1</v>
          </cell>
          <cell r="K300">
            <v>1</v>
          </cell>
          <cell r="L300">
            <v>0</v>
          </cell>
          <cell r="M300">
            <v>8.9</v>
          </cell>
          <cell r="N300">
            <v>7.4</v>
          </cell>
          <cell r="O300">
            <v>112</v>
          </cell>
          <cell r="P300">
            <v>2.79</v>
          </cell>
        </row>
        <row r="301">
          <cell r="D301" t="str">
            <v>16D250226</v>
          </cell>
          <cell r="E301" t="str">
            <v>Phạm Thị Thu</v>
          </cell>
          <cell r="F301" t="str">
            <v>Huyền</v>
          </cell>
          <cell r="G301" t="str">
            <v>15/09/1998</v>
          </cell>
          <cell r="H301" t="str">
            <v>Nữ</v>
          </cell>
          <cell r="I301" t="str">
            <v>K52B4LH</v>
          </cell>
          <cell r="J301">
            <v>1</v>
          </cell>
          <cell r="K301">
            <v>0</v>
          </cell>
          <cell r="L301">
            <v>0</v>
          </cell>
          <cell r="M301">
            <v>8.8000000000000007</v>
          </cell>
          <cell r="N301">
            <v>8.6</v>
          </cell>
          <cell r="O301">
            <v>112</v>
          </cell>
          <cell r="P301">
            <v>2.85</v>
          </cell>
        </row>
        <row r="302">
          <cell r="D302" t="str">
            <v>16D250228</v>
          </cell>
          <cell r="E302" t="str">
            <v>Trần Quốc</v>
          </cell>
          <cell r="F302" t="str">
            <v>Khánh</v>
          </cell>
          <cell r="G302" t="str">
            <v>02/09/1998</v>
          </cell>
          <cell r="H302" t="str">
            <v>Nam</v>
          </cell>
          <cell r="I302" t="str">
            <v>K52B4LH</v>
          </cell>
          <cell r="J302">
            <v>1</v>
          </cell>
          <cell r="K302">
            <v>1</v>
          </cell>
          <cell r="L302">
            <v>0</v>
          </cell>
          <cell r="M302">
            <v>8.9</v>
          </cell>
          <cell r="N302">
            <v>8.9</v>
          </cell>
          <cell r="O302">
            <v>112</v>
          </cell>
          <cell r="P302">
            <v>2.5299999999999998</v>
          </cell>
        </row>
        <row r="303">
          <cell r="D303" t="str">
            <v>16D250233</v>
          </cell>
          <cell r="E303" t="str">
            <v>Nguyễn Hương</v>
          </cell>
          <cell r="F303" t="str">
            <v>Ly</v>
          </cell>
          <cell r="G303" t="str">
            <v>01/06/1998</v>
          </cell>
          <cell r="H303" t="str">
            <v>Nữ</v>
          </cell>
          <cell r="I303" t="str">
            <v>K52B4LH</v>
          </cell>
          <cell r="J303">
            <v>1</v>
          </cell>
          <cell r="K303">
            <v>1</v>
          </cell>
          <cell r="L303">
            <v>0</v>
          </cell>
          <cell r="M303">
            <v>8.6</v>
          </cell>
          <cell r="N303">
            <v>8.9</v>
          </cell>
          <cell r="O303">
            <v>112</v>
          </cell>
          <cell r="P303">
            <v>2.85</v>
          </cell>
        </row>
        <row r="304">
          <cell r="D304" t="str">
            <v>16D250235</v>
          </cell>
          <cell r="E304" t="str">
            <v>Trịnh Hà</v>
          </cell>
          <cell r="F304" t="str">
            <v>My</v>
          </cell>
          <cell r="G304" t="str">
            <v>02/06/1998</v>
          </cell>
          <cell r="H304" t="str">
            <v>Nữ</v>
          </cell>
          <cell r="I304" t="str">
            <v>K52B4LH</v>
          </cell>
          <cell r="J304">
            <v>1</v>
          </cell>
          <cell r="K304">
            <v>1</v>
          </cell>
          <cell r="L304">
            <v>0</v>
          </cell>
          <cell r="M304">
            <v>8.8000000000000007</v>
          </cell>
          <cell r="N304">
            <v>9.1999999999999993</v>
          </cell>
          <cell r="O304">
            <v>112</v>
          </cell>
          <cell r="P304">
            <v>2.5</v>
          </cell>
        </row>
        <row r="305">
          <cell r="D305" t="str">
            <v>16D250236</v>
          </cell>
          <cell r="E305" t="str">
            <v>Hoàng</v>
          </cell>
          <cell r="F305" t="str">
            <v>Mỹ</v>
          </cell>
          <cell r="G305" t="str">
            <v>24/02/1997</v>
          </cell>
          <cell r="H305" t="str">
            <v>Nữ</v>
          </cell>
          <cell r="I305" t="str">
            <v>K52B4LH</v>
          </cell>
          <cell r="J305">
            <v>1</v>
          </cell>
          <cell r="K305">
            <v>1</v>
          </cell>
          <cell r="L305">
            <v>0</v>
          </cell>
          <cell r="M305">
            <v>8.6999999999999993</v>
          </cell>
          <cell r="N305">
            <v>8.8000000000000007</v>
          </cell>
          <cell r="O305">
            <v>112</v>
          </cell>
          <cell r="P305">
            <v>3.03</v>
          </cell>
        </row>
        <row r="306">
          <cell r="D306" t="str">
            <v>16D250238</v>
          </cell>
          <cell r="E306" t="str">
            <v>Nguyễn Thuý</v>
          </cell>
          <cell r="F306" t="str">
            <v>Nga</v>
          </cell>
          <cell r="G306" t="str">
            <v>15/08/1998</v>
          </cell>
          <cell r="H306" t="str">
            <v>Nữ</v>
          </cell>
          <cell r="I306" t="str">
            <v>K52B4LH</v>
          </cell>
          <cell r="J306">
            <v>1</v>
          </cell>
          <cell r="K306">
            <v>1</v>
          </cell>
          <cell r="L306">
            <v>0</v>
          </cell>
          <cell r="M306">
            <v>8.5</v>
          </cell>
          <cell r="N306">
            <v>8.5</v>
          </cell>
          <cell r="O306">
            <v>112</v>
          </cell>
          <cell r="P306">
            <v>2.89</v>
          </cell>
        </row>
        <row r="307">
          <cell r="D307" t="str">
            <v>16D250241</v>
          </cell>
          <cell r="E307" t="str">
            <v>Nguyễn Thị Kim</v>
          </cell>
          <cell r="F307" t="str">
            <v>Oanh</v>
          </cell>
          <cell r="G307" t="str">
            <v>22/03/1998</v>
          </cell>
          <cell r="H307" t="str">
            <v>Nữ</v>
          </cell>
          <cell r="I307" t="str">
            <v>K52B4LH</v>
          </cell>
          <cell r="J307">
            <v>1</v>
          </cell>
          <cell r="K307">
            <v>1</v>
          </cell>
          <cell r="L307">
            <v>0</v>
          </cell>
          <cell r="M307">
            <v>8.9</v>
          </cell>
          <cell r="N307">
            <v>9</v>
          </cell>
          <cell r="O307">
            <v>112</v>
          </cell>
          <cell r="P307">
            <v>3.18</v>
          </cell>
        </row>
        <row r="308">
          <cell r="D308" t="str">
            <v>16D250243</v>
          </cell>
          <cell r="E308" t="str">
            <v>Nguyễn Minh</v>
          </cell>
          <cell r="F308" t="str">
            <v>Phương</v>
          </cell>
          <cell r="G308" t="str">
            <v>28/08/1998</v>
          </cell>
          <cell r="H308" t="str">
            <v>Nữ</v>
          </cell>
          <cell r="I308" t="str">
            <v>K52B4LH</v>
          </cell>
          <cell r="J308">
            <v>1</v>
          </cell>
          <cell r="K308">
            <v>1</v>
          </cell>
          <cell r="L308">
            <v>0</v>
          </cell>
          <cell r="M308">
            <v>8.8000000000000007</v>
          </cell>
          <cell r="N308">
            <v>10</v>
          </cell>
          <cell r="O308">
            <v>112</v>
          </cell>
          <cell r="P308">
            <v>3.17</v>
          </cell>
        </row>
        <row r="309">
          <cell r="D309" t="str">
            <v>16D250244</v>
          </cell>
          <cell r="E309" t="str">
            <v>Tăng Thị</v>
          </cell>
          <cell r="F309" t="str">
            <v>Phượng</v>
          </cell>
          <cell r="G309" t="str">
            <v>25/06/1998</v>
          </cell>
          <cell r="H309" t="str">
            <v>Nữ</v>
          </cell>
          <cell r="I309" t="str">
            <v>K52B4LH</v>
          </cell>
          <cell r="J309">
            <v>1</v>
          </cell>
          <cell r="K309">
            <v>0</v>
          </cell>
          <cell r="L309">
            <v>0</v>
          </cell>
          <cell r="M309">
            <v>8.1</v>
          </cell>
          <cell r="N309">
            <v>8.6</v>
          </cell>
          <cell r="O309">
            <v>112</v>
          </cell>
          <cell r="P309">
            <v>2.59</v>
          </cell>
        </row>
        <row r="310">
          <cell r="D310" t="str">
            <v>16D250247</v>
          </cell>
          <cell r="E310" t="str">
            <v>Chu Thị Phương</v>
          </cell>
          <cell r="F310" t="str">
            <v>Thảo</v>
          </cell>
          <cell r="G310" t="str">
            <v>20/04/1998</v>
          </cell>
          <cell r="H310" t="str">
            <v>Nữ</v>
          </cell>
          <cell r="I310" t="str">
            <v>K52B4LH</v>
          </cell>
          <cell r="J310">
            <v>1</v>
          </cell>
          <cell r="K310">
            <v>1</v>
          </cell>
          <cell r="L310">
            <v>0</v>
          </cell>
          <cell r="M310">
            <v>8.9</v>
          </cell>
          <cell r="N310">
            <v>7.8</v>
          </cell>
          <cell r="O310">
            <v>112</v>
          </cell>
          <cell r="P310">
            <v>3.23</v>
          </cell>
        </row>
        <row r="311">
          <cell r="D311" t="str">
            <v>16D250252</v>
          </cell>
          <cell r="E311" t="str">
            <v>Nguyễn Thị Minh</v>
          </cell>
          <cell r="F311" t="str">
            <v>Trang</v>
          </cell>
          <cell r="G311" t="str">
            <v>11/12/1998</v>
          </cell>
          <cell r="H311" t="str">
            <v>Nữ</v>
          </cell>
          <cell r="I311" t="str">
            <v>K52B4LH</v>
          </cell>
          <cell r="J311">
            <v>1</v>
          </cell>
          <cell r="K311">
            <v>1</v>
          </cell>
          <cell r="L311">
            <v>0</v>
          </cell>
          <cell r="M311">
            <v>8.8000000000000007</v>
          </cell>
          <cell r="N311">
            <v>10</v>
          </cell>
          <cell r="O311">
            <v>112</v>
          </cell>
          <cell r="P311">
            <v>3.46</v>
          </cell>
        </row>
        <row r="312">
          <cell r="D312" t="str">
            <v>16D250255</v>
          </cell>
          <cell r="E312" t="str">
            <v>Đặng Vũ Tiến</v>
          </cell>
          <cell r="F312" t="str">
            <v>Trọng</v>
          </cell>
          <cell r="G312" t="str">
            <v>11/02/1997</v>
          </cell>
          <cell r="H312" t="str">
            <v>Nam</v>
          </cell>
          <cell r="I312" t="str">
            <v>K52B4LH</v>
          </cell>
          <cell r="J312">
            <v>1</v>
          </cell>
          <cell r="K312">
            <v>1</v>
          </cell>
          <cell r="L312">
            <v>0</v>
          </cell>
          <cell r="M312">
            <v>9</v>
          </cell>
          <cell r="N312">
            <v>8.6999999999999993</v>
          </cell>
          <cell r="O312">
            <v>112</v>
          </cell>
          <cell r="P312">
            <v>2.96</v>
          </cell>
        </row>
        <row r="313">
          <cell r="D313" t="str">
            <v>16D250256</v>
          </cell>
          <cell r="E313" t="str">
            <v>Trần Thị</v>
          </cell>
          <cell r="F313" t="str">
            <v>Tươi</v>
          </cell>
          <cell r="G313" t="str">
            <v>07/02/1998</v>
          </cell>
          <cell r="H313" t="str">
            <v>Nữ</v>
          </cell>
          <cell r="I313" t="str">
            <v>K52B4LH</v>
          </cell>
          <cell r="J313">
            <v>1</v>
          </cell>
          <cell r="K313">
            <v>1</v>
          </cell>
          <cell r="L313">
            <v>0</v>
          </cell>
          <cell r="M313">
            <v>8.5</v>
          </cell>
          <cell r="N313">
            <v>8.6999999999999993</v>
          </cell>
          <cell r="O313">
            <v>112</v>
          </cell>
          <cell r="P313">
            <v>3.17</v>
          </cell>
        </row>
        <row r="314">
          <cell r="D314" t="str">
            <v>16D120003</v>
          </cell>
          <cell r="E314" t="str">
            <v>Đặng Tuấn</v>
          </cell>
          <cell r="F314" t="str">
            <v>Anh</v>
          </cell>
          <cell r="G314" t="str">
            <v>15/04/1998</v>
          </cell>
          <cell r="H314" t="str">
            <v>Nam</v>
          </cell>
          <cell r="I314" t="str">
            <v>K52C1</v>
          </cell>
          <cell r="J314">
            <v>1</v>
          </cell>
          <cell r="K314">
            <v>1</v>
          </cell>
          <cell r="L314">
            <v>0</v>
          </cell>
          <cell r="M314">
            <v>7.4</v>
          </cell>
          <cell r="N314">
            <v>8</v>
          </cell>
          <cell r="O314">
            <v>112</v>
          </cell>
          <cell r="P314">
            <v>2.96</v>
          </cell>
        </row>
        <row r="315">
          <cell r="D315" t="str">
            <v>16D120001</v>
          </cell>
          <cell r="E315" t="str">
            <v>Lê Thị Ngọc</v>
          </cell>
          <cell r="F315" t="str">
            <v>Anh</v>
          </cell>
          <cell r="G315" t="str">
            <v>10/12/1998</v>
          </cell>
          <cell r="H315" t="str">
            <v>Nữ</v>
          </cell>
          <cell r="I315" t="str">
            <v>K52C1</v>
          </cell>
          <cell r="J315">
            <v>1</v>
          </cell>
          <cell r="K315">
            <v>1</v>
          </cell>
          <cell r="L315">
            <v>0</v>
          </cell>
          <cell r="M315">
            <v>8.4</v>
          </cell>
          <cell r="N315">
            <v>8.6</v>
          </cell>
          <cell r="O315">
            <v>112</v>
          </cell>
          <cell r="P315">
            <v>3.01</v>
          </cell>
        </row>
        <row r="316">
          <cell r="D316" t="str">
            <v>16D120002</v>
          </cell>
          <cell r="E316" t="str">
            <v>Phạm Ngọc</v>
          </cell>
          <cell r="F316" t="str">
            <v>Anh</v>
          </cell>
          <cell r="G316" t="str">
            <v>01/02/1998</v>
          </cell>
          <cell r="H316" t="str">
            <v>Nữ</v>
          </cell>
          <cell r="I316" t="str">
            <v>K52C1</v>
          </cell>
          <cell r="J316">
            <v>1</v>
          </cell>
          <cell r="K316">
            <v>1</v>
          </cell>
          <cell r="L316">
            <v>0</v>
          </cell>
          <cell r="M316">
            <v>8.4</v>
          </cell>
          <cell r="N316">
            <v>8.6</v>
          </cell>
          <cell r="O316">
            <v>112</v>
          </cell>
          <cell r="P316">
            <v>2.82</v>
          </cell>
        </row>
        <row r="317">
          <cell r="D317" t="str">
            <v>16D120007</v>
          </cell>
          <cell r="E317" t="str">
            <v>Ngô Thị Ngọc</v>
          </cell>
          <cell r="F317" t="str">
            <v>Châm</v>
          </cell>
          <cell r="G317" t="str">
            <v>11/04/1998</v>
          </cell>
          <cell r="H317" t="str">
            <v>Nữ</v>
          </cell>
          <cell r="I317" t="str">
            <v>K52C1</v>
          </cell>
          <cell r="J317">
            <v>1</v>
          </cell>
          <cell r="K317">
            <v>1</v>
          </cell>
          <cell r="L317">
            <v>0</v>
          </cell>
          <cell r="M317">
            <v>8.5</v>
          </cell>
          <cell r="N317">
            <v>8.1999999999999993</v>
          </cell>
          <cell r="O317">
            <v>112</v>
          </cell>
          <cell r="P317">
            <v>2.71</v>
          </cell>
        </row>
        <row r="318">
          <cell r="D318" t="str">
            <v>16D120008</v>
          </cell>
          <cell r="E318" t="str">
            <v>Nguyễn Ngọc</v>
          </cell>
          <cell r="F318" t="str">
            <v>Chính</v>
          </cell>
          <cell r="G318" t="str">
            <v>19/05/1998</v>
          </cell>
          <cell r="H318" t="str">
            <v>Nam</v>
          </cell>
          <cell r="I318" t="str">
            <v>K52C1</v>
          </cell>
          <cell r="J318">
            <v>1</v>
          </cell>
          <cell r="K318">
            <v>1</v>
          </cell>
          <cell r="L318">
            <v>0</v>
          </cell>
          <cell r="M318">
            <v>8</v>
          </cell>
          <cell r="N318">
            <v>8.6999999999999993</v>
          </cell>
          <cell r="O318">
            <v>112</v>
          </cell>
          <cell r="P318">
            <v>2.74</v>
          </cell>
        </row>
        <row r="319">
          <cell r="D319" t="str">
            <v>16D120016</v>
          </cell>
          <cell r="E319" t="str">
            <v>Trần Tiến</v>
          </cell>
          <cell r="F319" t="str">
            <v>Đạt</v>
          </cell>
          <cell r="G319" t="str">
            <v>06/11/1998</v>
          </cell>
          <cell r="H319" t="str">
            <v>Nam</v>
          </cell>
          <cell r="I319" t="str">
            <v>K52C1</v>
          </cell>
          <cell r="J319">
            <v>1</v>
          </cell>
          <cell r="K319">
            <v>1</v>
          </cell>
          <cell r="L319">
            <v>0</v>
          </cell>
          <cell r="O319">
            <v>99</v>
          </cell>
          <cell r="P319">
            <v>2.35</v>
          </cell>
        </row>
        <row r="320">
          <cell r="D320" t="str">
            <v>16D120011</v>
          </cell>
          <cell r="E320" t="str">
            <v>Vũ Thị Ngọc</v>
          </cell>
          <cell r="F320" t="str">
            <v>Diệp</v>
          </cell>
          <cell r="G320" t="str">
            <v>15/10/1998</v>
          </cell>
          <cell r="H320" t="str">
            <v>Nữ</v>
          </cell>
          <cell r="I320" t="str">
            <v>K52C1</v>
          </cell>
          <cell r="J320">
            <v>1</v>
          </cell>
          <cell r="K320">
            <v>1</v>
          </cell>
          <cell r="L320">
            <v>0</v>
          </cell>
          <cell r="M320">
            <v>7.3</v>
          </cell>
          <cell r="N320">
            <v>8.5</v>
          </cell>
          <cell r="O320">
            <v>112</v>
          </cell>
          <cell r="P320">
            <v>2.77</v>
          </cell>
        </row>
        <row r="321">
          <cell r="D321" t="str">
            <v>16D120017</v>
          </cell>
          <cell r="E321" t="str">
            <v>Hồ Sỹ</v>
          </cell>
          <cell r="F321" t="str">
            <v>Đức</v>
          </cell>
          <cell r="G321" t="str">
            <v>20/08/1998</v>
          </cell>
          <cell r="H321" t="str">
            <v>Nam</v>
          </cell>
          <cell r="I321" t="str">
            <v>K52C1</v>
          </cell>
          <cell r="J321">
            <v>1</v>
          </cell>
          <cell r="K321">
            <v>1</v>
          </cell>
          <cell r="L321">
            <v>0</v>
          </cell>
          <cell r="M321">
            <v>8.3000000000000007</v>
          </cell>
          <cell r="N321">
            <v>8.5</v>
          </cell>
          <cell r="O321">
            <v>112</v>
          </cell>
          <cell r="P321">
            <v>2.7</v>
          </cell>
        </row>
        <row r="322">
          <cell r="D322" t="str">
            <v>16D120013</v>
          </cell>
          <cell r="E322" t="str">
            <v>Đỗ Thị</v>
          </cell>
          <cell r="F322" t="str">
            <v>Dung</v>
          </cell>
          <cell r="G322" t="str">
            <v>17/10/1998</v>
          </cell>
          <cell r="H322" t="str">
            <v>Nữ</v>
          </cell>
          <cell r="I322" t="str">
            <v>K52C1</v>
          </cell>
          <cell r="J322">
            <v>1</v>
          </cell>
          <cell r="K322">
            <v>1</v>
          </cell>
          <cell r="L322">
            <v>0</v>
          </cell>
          <cell r="M322">
            <v>8.5</v>
          </cell>
          <cell r="N322">
            <v>8.6999999999999993</v>
          </cell>
          <cell r="O322">
            <v>112</v>
          </cell>
          <cell r="P322">
            <v>2.71</v>
          </cell>
        </row>
        <row r="323">
          <cell r="D323" t="str">
            <v>16D120012</v>
          </cell>
          <cell r="E323" t="str">
            <v>Lê Thị Phương</v>
          </cell>
          <cell r="F323" t="str">
            <v>Dung</v>
          </cell>
          <cell r="G323" t="str">
            <v>10/06/1998</v>
          </cell>
          <cell r="H323" t="str">
            <v>Nữ</v>
          </cell>
          <cell r="I323" t="str">
            <v>K52C1</v>
          </cell>
          <cell r="J323">
            <v>1</v>
          </cell>
          <cell r="K323">
            <v>1</v>
          </cell>
          <cell r="L323">
            <v>0</v>
          </cell>
          <cell r="O323">
            <v>78</v>
          </cell>
          <cell r="P323">
            <v>2.13</v>
          </cell>
        </row>
        <row r="324">
          <cell r="D324" t="str">
            <v>16D120015</v>
          </cell>
          <cell r="E324" t="str">
            <v>Phạm Thùy</v>
          </cell>
          <cell r="F324" t="str">
            <v>Dương</v>
          </cell>
          <cell r="G324" t="str">
            <v>05/09/1998</v>
          </cell>
          <cell r="H324" t="str">
            <v>Nữ</v>
          </cell>
          <cell r="I324" t="str">
            <v>K52C1</v>
          </cell>
          <cell r="J324">
            <v>1</v>
          </cell>
          <cell r="K324">
            <v>1</v>
          </cell>
          <cell r="L324">
            <v>0</v>
          </cell>
          <cell r="M324">
            <v>8.6</v>
          </cell>
          <cell r="N324">
            <v>8.5</v>
          </cell>
          <cell r="O324">
            <v>112</v>
          </cell>
          <cell r="P324">
            <v>2.91</v>
          </cell>
        </row>
        <row r="325">
          <cell r="D325" t="str">
            <v>16D120014</v>
          </cell>
          <cell r="E325" t="str">
            <v>Phạm Tùng</v>
          </cell>
          <cell r="F325" t="str">
            <v>Dương</v>
          </cell>
          <cell r="G325" t="str">
            <v>07/02/1998</v>
          </cell>
          <cell r="H325" t="str">
            <v>Nam</v>
          </cell>
          <cell r="I325" t="str">
            <v>K52C1</v>
          </cell>
          <cell r="J325">
            <v>1</v>
          </cell>
          <cell r="K325">
            <v>0</v>
          </cell>
          <cell r="L325">
            <v>0</v>
          </cell>
          <cell r="O325">
            <v>102</v>
          </cell>
          <cell r="P325">
            <v>2.59</v>
          </cell>
        </row>
        <row r="326">
          <cell r="D326" t="str">
            <v>16D120018</v>
          </cell>
          <cell r="E326" t="str">
            <v>Đinh Thị Linh</v>
          </cell>
          <cell r="F326" t="str">
            <v>Giang</v>
          </cell>
          <cell r="G326" t="str">
            <v>10/11/1998</v>
          </cell>
          <cell r="H326" t="str">
            <v>Nữ</v>
          </cell>
          <cell r="I326" t="str">
            <v>K52C1</v>
          </cell>
          <cell r="J326">
            <v>1</v>
          </cell>
          <cell r="K326">
            <v>1</v>
          </cell>
          <cell r="L326">
            <v>0</v>
          </cell>
          <cell r="M326">
            <v>8.6999999999999993</v>
          </cell>
          <cell r="N326">
            <v>8.5</v>
          </cell>
          <cell r="O326">
            <v>112</v>
          </cell>
          <cell r="P326">
            <v>2.84</v>
          </cell>
        </row>
        <row r="327">
          <cell r="D327" t="str">
            <v>16D120020</v>
          </cell>
          <cell r="E327" t="str">
            <v>Vũ Thị</v>
          </cell>
          <cell r="F327" t="str">
            <v>Hà</v>
          </cell>
          <cell r="G327" t="str">
            <v>30/05/1998</v>
          </cell>
          <cell r="H327" t="str">
            <v>Nữ</v>
          </cell>
          <cell r="I327" t="str">
            <v>K52C1</v>
          </cell>
          <cell r="J327">
            <v>1</v>
          </cell>
          <cell r="K327">
            <v>1</v>
          </cell>
          <cell r="L327">
            <v>0</v>
          </cell>
          <cell r="M327">
            <v>8.3000000000000007</v>
          </cell>
          <cell r="N327">
            <v>8.6</v>
          </cell>
          <cell r="O327">
            <v>112</v>
          </cell>
          <cell r="P327">
            <v>2.73</v>
          </cell>
        </row>
        <row r="328">
          <cell r="D328" t="str">
            <v>16D120023</v>
          </cell>
          <cell r="E328" t="str">
            <v>Phạm Thị</v>
          </cell>
          <cell r="F328" t="str">
            <v>Hằng</v>
          </cell>
          <cell r="G328" t="str">
            <v>03/09/1998</v>
          </cell>
          <cell r="H328" t="str">
            <v>Nữ</v>
          </cell>
          <cell r="I328" t="str">
            <v>K52C1</v>
          </cell>
          <cell r="J328">
            <v>1</v>
          </cell>
          <cell r="K328">
            <v>1</v>
          </cell>
          <cell r="L328">
            <v>0</v>
          </cell>
          <cell r="M328">
            <v>8.4</v>
          </cell>
          <cell r="N328">
            <v>8.9</v>
          </cell>
          <cell r="O328">
            <v>112</v>
          </cell>
          <cell r="P328">
            <v>3.28</v>
          </cell>
        </row>
        <row r="329">
          <cell r="D329" t="str">
            <v>16D120028</v>
          </cell>
          <cell r="E329" t="str">
            <v>Nguyễn Thị</v>
          </cell>
          <cell r="F329" t="str">
            <v>Huyền</v>
          </cell>
          <cell r="G329" t="str">
            <v>17/10/1998</v>
          </cell>
          <cell r="H329" t="str">
            <v>Nữ</v>
          </cell>
          <cell r="I329" t="str">
            <v>K52C1</v>
          </cell>
          <cell r="J329">
            <v>1</v>
          </cell>
          <cell r="K329">
            <v>1</v>
          </cell>
          <cell r="L329">
            <v>0</v>
          </cell>
          <cell r="M329">
            <v>8.4</v>
          </cell>
          <cell r="N329">
            <v>8.6999999999999993</v>
          </cell>
          <cell r="O329">
            <v>112</v>
          </cell>
          <cell r="P329">
            <v>2.86</v>
          </cell>
        </row>
        <row r="330">
          <cell r="D330" t="str">
            <v>16D120029</v>
          </cell>
          <cell r="E330" t="str">
            <v>Phạm Thị</v>
          </cell>
          <cell r="F330" t="str">
            <v>Huyền</v>
          </cell>
          <cell r="G330" t="str">
            <v>08/06/1998</v>
          </cell>
          <cell r="H330" t="str">
            <v>Nữ</v>
          </cell>
          <cell r="I330" t="str">
            <v>K52C1</v>
          </cell>
          <cell r="J330">
            <v>1</v>
          </cell>
          <cell r="K330">
            <v>1</v>
          </cell>
          <cell r="L330">
            <v>0</v>
          </cell>
          <cell r="M330">
            <v>8.6</v>
          </cell>
          <cell r="N330">
            <v>8.6999999999999993</v>
          </cell>
          <cell r="O330">
            <v>112</v>
          </cell>
          <cell r="P330">
            <v>2.72</v>
          </cell>
        </row>
        <row r="331">
          <cell r="D331" t="str">
            <v>16D120032</v>
          </cell>
          <cell r="E331" t="str">
            <v>Nguyễn Huy</v>
          </cell>
          <cell r="F331" t="str">
            <v>Kiên</v>
          </cell>
          <cell r="G331" t="str">
            <v>22/12/1998</v>
          </cell>
          <cell r="H331" t="str">
            <v>Nam</v>
          </cell>
          <cell r="I331" t="str">
            <v>K52C1</v>
          </cell>
          <cell r="J331">
            <v>1</v>
          </cell>
          <cell r="K331">
            <v>1</v>
          </cell>
          <cell r="L331">
            <v>0</v>
          </cell>
          <cell r="M331">
            <v>8.6</v>
          </cell>
          <cell r="N331">
            <v>8</v>
          </cell>
          <cell r="O331">
            <v>112</v>
          </cell>
          <cell r="P331">
            <v>2.42</v>
          </cell>
        </row>
        <row r="332">
          <cell r="D332" t="str">
            <v>16D120035</v>
          </cell>
          <cell r="E332" t="str">
            <v>Đồng Thùy</v>
          </cell>
          <cell r="F332" t="str">
            <v>Linh</v>
          </cell>
          <cell r="G332" t="str">
            <v>24/09/1998</v>
          </cell>
          <cell r="H332" t="str">
            <v>Nữ</v>
          </cell>
          <cell r="I332" t="str">
            <v>K52C1</v>
          </cell>
          <cell r="J332">
            <v>1</v>
          </cell>
          <cell r="K332">
            <v>1</v>
          </cell>
          <cell r="L332">
            <v>0</v>
          </cell>
          <cell r="M332">
            <v>8.5</v>
          </cell>
          <cell r="N332">
            <v>8.6</v>
          </cell>
          <cell r="O332">
            <v>112</v>
          </cell>
          <cell r="P332">
            <v>3.62</v>
          </cell>
        </row>
        <row r="333">
          <cell r="D333" t="str">
            <v>16D120036</v>
          </cell>
          <cell r="E333" t="str">
            <v>Nguyễn Thị</v>
          </cell>
          <cell r="F333" t="str">
            <v>Linh</v>
          </cell>
          <cell r="G333" t="str">
            <v>22/08/1998</v>
          </cell>
          <cell r="H333" t="str">
            <v>Nữ</v>
          </cell>
          <cell r="I333" t="str">
            <v>K52C1</v>
          </cell>
          <cell r="J333">
            <v>1</v>
          </cell>
          <cell r="K333">
            <v>1</v>
          </cell>
          <cell r="L333">
            <v>0</v>
          </cell>
          <cell r="M333">
            <v>8.3000000000000007</v>
          </cell>
          <cell r="N333">
            <v>8</v>
          </cell>
          <cell r="O333">
            <v>112</v>
          </cell>
          <cell r="P333">
            <v>2.57</v>
          </cell>
        </row>
        <row r="334">
          <cell r="D334" t="str">
            <v>16D120037</v>
          </cell>
          <cell r="E334" t="str">
            <v>Tống Khánh</v>
          </cell>
          <cell r="F334" t="str">
            <v>Linh</v>
          </cell>
          <cell r="G334" t="str">
            <v>06/08/1998</v>
          </cell>
          <cell r="H334" t="str">
            <v>Nữ</v>
          </cell>
          <cell r="I334" t="str">
            <v>K52C1</v>
          </cell>
          <cell r="J334">
            <v>1</v>
          </cell>
          <cell r="K334">
            <v>1</v>
          </cell>
          <cell r="L334">
            <v>0</v>
          </cell>
          <cell r="M334">
            <v>8.3000000000000007</v>
          </cell>
          <cell r="N334">
            <v>8.5</v>
          </cell>
          <cell r="O334">
            <v>112</v>
          </cell>
          <cell r="P334">
            <v>2.78</v>
          </cell>
        </row>
        <row r="335">
          <cell r="D335" t="str">
            <v>16D120040</v>
          </cell>
          <cell r="E335" t="str">
            <v>Vũ Ngọc</v>
          </cell>
          <cell r="F335" t="str">
            <v>Mai</v>
          </cell>
          <cell r="G335" t="str">
            <v>08/10/1997</v>
          </cell>
          <cell r="H335" t="str">
            <v>Nữ</v>
          </cell>
          <cell r="I335" t="str">
            <v>K52C1</v>
          </cell>
          <cell r="J335">
            <v>1</v>
          </cell>
          <cell r="K335">
            <v>1</v>
          </cell>
          <cell r="L335">
            <v>0</v>
          </cell>
          <cell r="M335">
            <v>8.3000000000000007</v>
          </cell>
          <cell r="N335">
            <v>8</v>
          </cell>
          <cell r="O335">
            <v>112</v>
          </cell>
          <cell r="P335">
            <v>2.66</v>
          </cell>
        </row>
        <row r="336">
          <cell r="D336" t="str">
            <v>14D120034</v>
          </cell>
          <cell r="E336" t="str">
            <v>Trần Văn</v>
          </cell>
          <cell r="F336" t="str">
            <v>Năng</v>
          </cell>
          <cell r="G336" t="str">
            <v>22/12/1996</v>
          </cell>
          <cell r="H336" t="str">
            <v>Nam</v>
          </cell>
          <cell r="I336" t="str">
            <v>K52C1</v>
          </cell>
          <cell r="J336">
            <v>1</v>
          </cell>
          <cell r="K336">
            <v>1</v>
          </cell>
          <cell r="L336">
            <v>0</v>
          </cell>
          <cell r="M336">
            <v>7.2</v>
          </cell>
          <cell r="O336">
            <v>101</v>
          </cell>
          <cell r="P336">
            <v>2.4300000000000002</v>
          </cell>
        </row>
        <row r="337">
          <cell r="D337" t="str">
            <v>16D120041</v>
          </cell>
          <cell r="E337" t="str">
            <v>Nguyễn Thị Hồng</v>
          </cell>
          <cell r="F337" t="str">
            <v>Nghĩa</v>
          </cell>
          <cell r="G337" t="str">
            <v>18/06/1998</v>
          </cell>
          <cell r="H337" t="str">
            <v>Nữ</v>
          </cell>
          <cell r="I337" t="str">
            <v>K52C1</v>
          </cell>
          <cell r="J337">
            <v>1</v>
          </cell>
          <cell r="K337">
            <v>1</v>
          </cell>
          <cell r="L337">
            <v>0</v>
          </cell>
          <cell r="M337">
            <v>8.3000000000000007</v>
          </cell>
          <cell r="N337">
            <v>8.1999999999999993</v>
          </cell>
          <cell r="O337">
            <v>112</v>
          </cell>
          <cell r="P337">
            <v>2.59</v>
          </cell>
        </row>
        <row r="338">
          <cell r="D338" t="str">
            <v>16D120043</v>
          </cell>
          <cell r="E338" t="str">
            <v>Trương Thị Hoa</v>
          </cell>
          <cell r="F338" t="str">
            <v>Nhài</v>
          </cell>
          <cell r="G338" t="str">
            <v>08/10/1998</v>
          </cell>
          <cell r="H338" t="str">
            <v>Nữ</v>
          </cell>
          <cell r="I338" t="str">
            <v>K52C1</v>
          </cell>
          <cell r="J338">
            <v>1</v>
          </cell>
          <cell r="K338">
            <v>1</v>
          </cell>
          <cell r="L338">
            <v>0</v>
          </cell>
          <cell r="M338">
            <v>8.8000000000000007</v>
          </cell>
          <cell r="N338">
            <v>8.6999999999999993</v>
          </cell>
          <cell r="O338">
            <v>112</v>
          </cell>
          <cell r="P338">
            <v>3.41</v>
          </cell>
        </row>
        <row r="339">
          <cell r="D339" t="str">
            <v>16D120045</v>
          </cell>
          <cell r="E339" t="str">
            <v>Nguyễn Hồng</v>
          </cell>
          <cell r="F339" t="str">
            <v>Nhung</v>
          </cell>
          <cell r="G339" t="str">
            <v>02/02/1998</v>
          </cell>
          <cell r="H339" t="str">
            <v>Nữ</v>
          </cell>
          <cell r="I339" t="str">
            <v>K52C1</v>
          </cell>
          <cell r="J339">
            <v>1</v>
          </cell>
          <cell r="K339">
            <v>1</v>
          </cell>
          <cell r="L339">
            <v>0</v>
          </cell>
          <cell r="M339">
            <v>8.5</v>
          </cell>
          <cell r="N339">
            <v>8.5</v>
          </cell>
          <cell r="O339">
            <v>112</v>
          </cell>
          <cell r="P339">
            <v>3.02</v>
          </cell>
        </row>
        <row r="340">
          <cell r="D340" t="str">
            <v>16D120046</v>
          </cell>
          <cell r="E340" t="str">
            <v>Nguyễn Thanh</v>
          </cell>
          <cell r="F340" t="str">
            <v>Phương</v>
          </cell>
          <cell r="G340" t="str">
            <v>26/08/1998</v>
          </cell>
          <cell r="H340" t="str">
            <v>Nữ</v>
          </cell>
          <cell r="I340" t="str">
            <v>K52C1</v>
          </cell>
          <cell r="J340">
            <v>1</v>
          </cell>
          <cell r="K340">
            <v>1</v>
          </cell>
          <cell r="L340">
            <v>0</v>
          </cell>
          <cell r="M340">
            <v>8.6</v>
          </cell>
          <cell r="N340">
            <v>8.6</v>
          </cell>
          <cell r="O340">
            <v>112</v>
          </cell>
          <cell r="P340">
            <v>2.96</v>
          </cell>
        </row>
        <row r="341">
          <cell r="D341" t="str">
            <v>16D120066</v>
          </cell>
          <cell r="E341" t="str">
            <v>Phạm Thị Linh</v>
          </cell>
          <cell r="F341" t="str">
            <v>Phương</v>
          </cell>
          <cell r="G341" t="str">
            <v>26/01/1997</v>
          </cell>
          <cell r="H341" t="str">
            <v>Nữ</v>
          </cell>
          <cell r="I341" t="str">
            <v>K52C1</v>
          </cell>
          <cell r="J341">
            <v>1</v>
          </cell>
          <cell r="K341">
            <v>1</v>
          </cell>
          <cell r="L341">
            <v>0</v>
          </cell>
          <cell r="M341">
            <v>8.6</v>
          </cell>
          <cell r="N341">
            <v>8.6</v>
          </cell>
          <cell r="O341">
            <v>112</v>
          </cell>
          <cell r="P341">
            <v>3.01</v>
          </cell>
        </row>
        <row r="342">
          <cell r="D342" t="str">
            <v>16D120047</v>
          </cell>
          <cell r="E342" t="str">
            <v>Đặng Thị Diễm</v>
          </cell>
          <cell r="F342" t="str">
            <v>Quỳnh</v>
          </cell>
          <cell r="G342" t="str">
            <v>07/05/1998</v>
          </cell>
          <cell r="H342" t="str">
            <v>Nữ</v>
          </cell>
          <cell r="I342" t="str">
            <v>K52C1</v>
          </cell>
          <cell r="J342">
            <v>1</v>
          </cell>
          <cell r="K342">
            <v>1</v>
          </cell>
          <cell r="L342">
            <v>0</v>
          </cell>
          <cell r="M342">
            <v>8.5</v>
          </cell>
          <cell r="N342">
            <v>8.6</v>
          </cell>
          <cell r="O342">
            <v>112</v>
          </cell>
          <cell r="P342">
            <v>2.75</v>
          </cell>
        </row>
        <row r="343">
          <cell r="D343" t="str">
            <v>15D120039</v>
          </cell>
          <cell r="E343" t="str">
            <v>Trần Thị</v>
          </cell>
          <cell r="F343" t="str">
            <v>Thắm</v>
          </cell>
          <cell r="G343" t="str">
            <v>04/03/1997</v>
          </cell>
          <cell r="H343" t="str">
            <v>Nữ</v>
          </cell>
          <cell r="I343" t="str">
            <v>K52C1</v>
          </cell>
          <cell r="J343">
            <v>1</v>
          </cell>
          <cell r="K343">
            <v>1</v>
          </cell>
          <cell r="L343">
            <v>0</v>
          </cell>
          <cell r="M343">
            <v>8.5</v>
          </cell>
          <cell r="N343">
            <v>8.5</v>
          </cell>
          <cell r="O343">
            <v>113</v>
          </cell>
          <cell r="P343">
            <v>2.81</v>
          </cell>
        </row>
        <row r="344">
          <cell r="D344" t="str">
            <v>16D120051</v>
          </cell>
          <cell r="E344" t="str">
            <v>Nguyễn Xuân</v>
          </cell>
          <cell r="F344" t="str">
            <v>Thắng</v>
          </cell>
          <cell r="G344" t="str">
            <v>21/03/1998</v>
          </cell>
          <cell r="H344" t="str">
            <v>Nam</v>
          </cell>
          <cell r="I344" t="str">
            <v>K52C1</v>
          </cell>
          <cell r="J344">
            <v>1</v>
          </cell>
          <cell r="K344">
            <v>1</v>
          </cell>
          <cell r="L344">
            <v>0</v>
          </cell>
          <cell r="M344">
            <v>8.1999999999999993</v>
          </cell>
          <cell r="N344">
            <v>8</v>
          </cell>
          <cell r="O344">
            <v>112</v>
          </cell>
          <cell r="P344">
            <v>2.67</v>
          </cell>
        </row>
        <row r="345">
          <cell r="D345" t="str">
            <v>16D120050</v>
          </cell>
          <cell r="E345" t="str">
            <v>Quách Thị Thu</v>
          </cell>
          <cell r="F345" t="str">
            <v>Thảo</v>
          </cell>
          <cell r="G345" t="str">
            <v>26/06/1998</v>
          </cell>
          <cell r="H345" t="str">
            <v>Nữ</v>
          </cell>
          <cell r="I345" t="str">
            <v>K52C1</v>
          </cell>
          <cell r="J345">
            <v>1</v>
          </cell>
          <cell r="K345">
            <v>1</v>
          </cell>
          <cell r="L345">
            <v>0</v>
          </cell>
          <cell r="M345">
            <v>8.5</v>
          </cell>
          <cell r="N345">
            <v>8.6999999999999993</v>
          </cell>
          <cell r="O345">
            <v>112</v>
          </cell>
          <cell r="P345">
            <v>3.14</v>
          </cell>
        </row>
        <row r="346">
          <cell r="D346" t="str">
            <v>16D120053</v>
          </cell>
          <cell r="E346" t="str">
            <v>Trương Đức</v>
          </cell>
          <cell r="F346" t="str">
            <v>Thịnh</v>
          </cell>
          <cell r="G346" t="str">
            <v>02/03/1998</v>
          </cell>
          <cell r="H346" t="str">
            <v>Nam</v>
          </cell>
          <cell r="I346" t="str">
            <v>K52C1</v>
          </cell>
          <cell r="J346">
            <v>1</v>
          </cell>
          <cell r="K346">
            <v>1</v>
          </cell>
          <cell r="L346">
            <v>0</v>
          </cell>
          <cell r="M346">
            <v>8</v>
          </cell>
          <cell r="N346">
            <v>8.1</v>
          </cell>
          <cell r="O346">
            <v>112</v>
          </cell>
          <cell r="P346">
            <v>2.5299999999999998</v>
          </cell>
        </row>
        <row r="347">
          <cell r="D347" t="str">
            <v>16D120055</v>
          </cell>
          <cell r="E347" t="str">
            <v>Đinh Thị Hồng</v>
          </cell>
          <cell r="F347" t="str">
            <v>Thu</v>
          </cell>
          <cell r="G347" t="str">
            <v>27/12/1998</v>
          </cell>
          <cell r="H347" t="str">
            <v>Nữ</v>
          </cell>
          <cell r="I347" t="str">
            <v>K52C1</v>
          </cell>
          <cell r="J347">
            <v>1</v>
          </cell>
          <cell r="K347">
            <v>1</v>
          </cell>
          <cell r="L347">
            <v>0</v>
          </cell>
          <cell r="M347">
            <v>8.4</v>
          </cell>
          <cell r="N347">
            <v>8.5</v>
          </cell>
          <cell r="O347">
            <v>112</v>
          </cell>
          <cell r="P347">
            <v>2.6</v>
          </cell>
        </row>
        <row r="348">
          <cell r="D348" t="str">
            <v>16D120060</v>
          </cell>
          <cell r="E348" t="str">
            <v>Hoàng Thị</v>
          </cell>
          <cell r="F348" t="str">
            <v>Trang</v>
          </cell>
          <cell r="G348" t="str">
            <v>18/07/1998</v>
          </cell>
          <cell r="H348" t="str">
            <v>Nữ</v>
          </cell>
          <cell r="I348" t="str">
            <v>K52C1</v>
          </cell>
          <cell r="J348">
            <v>1</v>
          </cell>
          <cell r="K348">
            <v>1</v>
          </cell>
          <cell r="L348">
            <v>0</v>
          </cell>
          <cell r="M348">
            <v>8.3000000000000007</v>
          </cell>
          <cell r="N348">
            <v>8.6999999999999993</v>
          </cell>
          <cell r="O348">
            <v>112</v>
          </cell>
          <cell r="P348">
            <v>3.09</v>
          </cell>
        </row>
        <row r="349">
          <cell r="D349" t="str">
            <v>16D120061</v>
          </cell>
          <cell r="E349" t="str">
            <v>Nguyễn Thị Mai</v>
          </cell>
          <cell r="F349" t="str">
            <v>Trang</v>
          </cell>
          <cell r="G349" t="str">
            <v>07/08/1998</v>
          </cell>
          <cell r="H349" t="str">
            <v>Nữ</v>
          </cell>
          <cell r="I349" t="str">
            <v>K52C1</v>
          </cell>
          <cell r="J349">
            <v>1</v>
          </cell>
          <cell r="K349">
            <v>0</v>
          </cell>
          <cell r="L349">
            <v>0</v>
          </cell>
          <cell r="M349">
            <v>8.5</v>
          </cell>
          <cell r="N349">
            <v>7</v>
          </cell>
          <cell r="O349">
            <v>109</v>
          </cell>
          <cell r="P349">
            <v>2.5</v>
          </cell>
        </row>
        <row r="350">
          <cell r="D350" t="str">
            <v>16D120063</v>
          </cell>
          <cell r="E350" t="str">
            <v>Nguyễn Ngọc</v>
          </cell>
          <cell r="F350" t="str">
            <v>Việt</v>
          </cell>
          <cell r="G350" t="str">
            <v>04/02/1998</v>
          </cell>
          <cell r="H350" t="str">
            <v>Nam</v>
          </cell>
          <cell r="I350" t="str">
            <v>K52C1</v>
          </cell>
          <cell r="J350">
            <v>1</v>
          </cell>
          <cell r="K350">
            <v>1</v>
          </cell>
          <cell r="L350">
            <v>0</v>
          </cell>
          <cell r="M350">
            <v>8.6</v>
          </cell>
          <cell r="N350">
            <v>8.6999999999999993</v>
          </cell>
          <cell r="O350">
            <v>112</v>
          </cell>
          <cell r="P350">
            <v>2.56</v>
          </cell>
        </row>
        <row r="351">
          <cell r="D351" t="str">
            <v>16D120065</v>
          </cell>
          <cell r="E351" t="str">
            <v>Vũ Thị Hải</v>
          </cell>
          <cell r="F351" t="str">
            <v>Yến</v>
          </cell>
          <cell r="G351" t="str">
            <v>06/01/1998</v>
          </cell>
          <cell r="H351" t="str">
            <v>Nữ</v>
          </cell>
          <cell r="I351" t="str">
            <v>K52C1</v>
          </cell>
          <cell r="J351">
            <v>1</v>
          </cell>
          <cell r="K351">
            <v>1</v>
          </cell>
          <cell r="L351">
            <v>0</v>
          </cell>
          <cell r="M351">
            <v>5.5</v>
          </cell>
          <cell r="N351">
            <v>8</v>
          </cell>
          <cell r="O351">
            <v>112</v>
          </cell>
          <cell r="P351">
            <v>2.84</v>
          </cell>
        </row>
        <row r="352">
          <cell r="D352" t="str">
            <v>16D120091</v>
          </cell>
          <cell r="E352" t="str">
            <v>Trần Tú</v>
          </cell>
          <cell r="F352" t="str">
            <v>An</v>
          </cell>
          <cell r="G352" t="str">
            <v>18/05/1998</v>
          </cell>
          <cell r="H352" t="str">
            <v>Nữ</v>
          </cell>
          <cell r="I352" t="str">
            <v>K52C2</v>
          </cell>
          <cell r="J352">
            <v>1</v>
          </cell>
          <cell r="K352">
            <v>1</v>
          </cell>
          <cell r="L352">
            <v>0</v>
          </cell>
          <cell r="M352">
            <v>8.5</v>
          </cell>
          <cell r="N352">
            <v>8.6999999999999993</v>
          </cell>
          <cell r="O352">
            <v>112</v>
          </cell>
          <cell r="P352">
            <v>2.57</v>
          </cell>
        </row>
        <row r="353">
          <cell r="D353" t="str">
            <v>16D120092</v>
          </cell>
          <cell r="E353" t="str">
            <v>Trần Kim</v>
          </cell>
          <cell r="F353" t="str">
            <v>Anh</v>
          </cell>
          <cell r="G353" t="str">
            <v>03/12/1998</v>
          </cell>
          <cell r="H353" t="str">
            <v>Nữ</v>
          </cell>
          <cell r="I353" t="str">
            <v>K52C2</v>
          </cell>
          <cell r="J353">
            <v>1</v>
          </cell>
          <cell r="K353">
            <v>1</v>
          </cell>
          <cell r="L353">
            <v>0</v>
          </cell>
          <cell r="M353">
            <v>8.1</v>
          </cell>
          <cell r="N353">
            <v>8.4</v>
          </cell>
          <cell r="O353">
            <v>112</v>
          </cell>
          <cell r="P353">
            <v>2.42</v>
          </cell>
        </row>
        <row r="354">
          <cell r="D354" t="str">
            <v>16D120105</v>
          </cell>
          <cell r="E354" t="str">
            <v>Lý Khắc</v>
          </cell>
          <cell r="F354" t="str">
            <v>Đan</v>
          </cell>
          <cell r="G354" t="str">
            <v>16/05/1998</v>
          </cell>
          <cell r="H354" t="str">
            <v>Nam</v>
          </cell>
          <cell r="I354" t="str">
            <v>K52C2</v>
          </cell>
          <cell r="J354">
            <v>1</v>
          </cell>
          <cell r="K354">
            <v>1</v>
          </cell>
          <cell r="L354">
            <v>0</v>
          </cell>
          <cell r="M354">
            <v>7.3</v>
          </cell>
          <cell r="O354">
            <v>99</v>
          </cell>
          <cell r="P354">
            <v>2.12</v>
          </cell>
        </row>
        <row r="355">
          <cell r="D355" t="str">
            <v>16D120101</v>
          </cell>
          <cell r="E355" t="str">
            <v>Vũ Thị</v>
          </cell>
          <cell r="F355" t="str">
            <v>Dinh</v>
          </cell>
          <cell r="G355" t="str">
            <v>17/02/1998</v>
          </cell>
          <cell r="H355" t="str">
            <v>Nữ</v>
          </cell>
          <cell r="I355" t="str">
            <v>K52C2</v>
          </cell>
          <cell r="J355">
            <v>1</v>
          </cell>
          <cell r="K355">
            <v>1</v>
          </cell>
          <cell r="L355">
            <v>0</v>
          </cell>
          <cell r="M355">
            <v>8.8000000000000007</v>
          </cell>
          <cell r="N355">
            <v>9</v>
          </cell>
          <cell r="O355">
            <v>112</v>
          </cell>
          <cell r="P355">
            <v>3.49</v>
          </cell>
        </row>
        <row r="356">
          <cell r="D356" t="str">
            <v>16D120102</v>
          </cell>
          <cell r="E356" t="str">
            <v>Lê Thị</v>
          </cell>
          <cell r="F356" t="str">
            <v>Dung</v>
          </cell>
          <cell r="G356" t="str">
            <v>15/01/1998</v>
          </cell>
          <cell r="H356" t="str">
            <v>Nữ</v>
          </cell>
          <cell r="I356" t="str">
            <v>K52C2</v>
          </cell>
          <cell r="J356">
            <v>1</v>
          </cell>
          <cell r="K356">
            <v>1</v>
          </cell>
          <cell r="L356">
            <v>0</v>
          </cell>
          <cell r="M356">
            <v>8.3000000000000007</v>
          </cell>
          <cell r="N356">
            <v>8.6</v>
          </cell>
          <cell r="O356">
            <v>112</v>
          </cell>
          <cell r="P356">
            <v>3.36</v>
          </cell>
        </row>
        <row r="357">
          <cell r="D357" t="str">
            <v>16D120106</v>
          </cell>
          <cell r="E357" t="str">
            <v>Trần Thị</v>
          </cell>
          <cell r="F357" t="str">
            <v>Giang</v>
          </cell>
          <cell r="G357" t="str">
            <v>25/09/1998</v>
          </cell>
          <cell r="H357" t="str">
            <v>Nữ</v>
          </cell>
          <cell r="I357" t="str">
            <v>K52C2</v>
          </cell>
          <cell r="J357">
            <v>1</v>
          </cell>
          <cell r="K357">
            <v>1</v>
          </cell>
          <cell r="L357">
            <v>0</v>
          </cell>
          <cell r="M357">
            <v>8.6</v>
          </cell>
          <cell r="N357">
            <v>8.6</v>
          </cell>
          <cell r="O357">
            <v>112</v>
          </cell>
          <cell r="P357">
            <v>2.63</v>
          </cell>
        </row>
        <row r="358">
          <cell r="D358" t="str">
            <v>16D120107</v>
          </cell>
          <cell r="E358" t="str">
            <v>Bùi Thị</v>
          </cell>
          <cell r="F358" t="str">
            <v>Hà</v>
          </cell>
          <cell r="G358" t="str">
            <v>02/11/1998</v>
          </cell>
          <cell r="H358" t="str">
            <v>Nữ</v>
          </cell>
          <cell r="I358" t="str">
            <v>K52C2</v>
          </cell>
          <cell r="J358">
            <v>1</v>
          </cell>
          <cell r="K358">
            <v>1</v>
          </cell>
          <cell r="L358">
            <v>0</v>
          </cell>
          <cell r="M358">
            <v>8.8000000000000007</v>
          </cell>
          <cell r="N358">
            <v>8.9</v>
          </cell>
          <cell r="O358">
            <v>112</v>
          </cell>
          <cell r="P358">
            <v>3.34</v>
          </cell>
        </row>
        <row r="359">
          <cell r="D359" t="str">
            <v>16D120108</v>
          </cell>
          <cell r="E359" t="str">
            <v>Phạm Thị Nguyệt</v>
          </cell>
          <cell r="F359" t="str">
            <v>Hà</v>
          </cell>
          <cell r="G359" t="str">
            <v>09/03/1998</v>
          </cell>
          <cell r="H359" t="str">
            <v>Nữ</v>
          </cell>
          <cell r="I359" t="str">
            <v>K52C2</v>
          </cell>
          <cell r="J359">
            <v>1</v>
          </cell>
          <cell r="K359">
            <v>1</v>
          </cell>
          <cell r="L359">
            <v>0</v>
          </cell>
          <cell r="M359">
            <v>8</v>
          </cell>
          <cell r="N359">
            <v>8.5</v>
          </cell>
          <cell r="O359">
            <v>112</v>
          </cell>
          <cell r="P359">
            <v>2.8</v>
          </cell>
        </row>
        <row r="360">
          <cell r="D360" t="str">
            <v>16D120110</v>
          </cell>
          <cell r="E360" t="str">
            <v>Trần Thị</v>
          </cell>
          <cell r="F360" t="str">
            <v>Hảo</v>
          </cell>
          <cell r="G360" t="str">
            <v>16/09/1998</v>
          </cell>
          <cell r="H360" t="str">
            <v>Nữ</v>
          </cell>
          <cell r="I360" t="str">
            <v>K52C2</v>
          </cell>
          <cell r="J360">
            <v>1</v>
          </cell>
          <cell r="K360">
            <v>1</v>
          </cell>
          <cell r="L360">
            <v>0</v>
          </cell>
          <cell r="O360">
            <v>102</v>
          </cell>
          <cell r="P360">
            <v>2.82</v>
          </cell>
        </row>
        <row r="361">
          <cell r="D361" t="str">
            <v>16D120114</v>
          </cell>
          <cell r="E361" t="str">
            <v>Trần Thế</v>
          </cell>
          <cell r="F361" t="str">
            <v>Hiển</v>
          </cell>
          <cell r="G361" t="str">
            <v>29/05/1998</v>
          </cell>
          <cell r="H361" t="str">
            <v>Nam</v>
          </cell>
          <cell r="I361" t="str">
            <v>K52C2</v>
          </cell>
          <cell r="J361">
            <v>1</v>
          </cell>
          <cell r="K361">
            <v>1</v>
          </cell>
          <cell r="L361">
            <v>0</v>
          </cell>
          <cell r="M361">
            <v>8.1999999999999993</v>
          </cell>
          <cell r="N361">
            <v>8.5</v>
          </cell>
          <cell r="O361">
            <v>112</v>
          </cell>
          <cell r="P361">
            <v>2.54</v>
          </cell>
        </row>
        <row r="362">
          <cell r="D362" t="str">
            <v>16D120115</v>
          </cell>
          <cell r="E362" t="str">
            <v>Nguyễn Thị Mai</v>
          </cell>
          <cell r="F362" t="str">
            <v>Hoa</v>
          </cell>
          <cell r="G362" t="str">
            <v>19/03/1998</v>
          </cell>
          <cell r="H362" t="str">
            <v>Nữ</v>
          </cell>
          <cell r="I362" t="str">
            <v>K52C2</v>
          </cell>
          <cell r="J362">
            <v>1</v>
          </cell>
          <cell r="K362">
            <v>1</v>
          </cell>
          <cell r="L362">
            <v>0</v>
          </cell>
          <cell r="M362">
            <v>8.6</v>
          </cell>
          <cell r="N362">
            <v>8.3000000000000007</v>
          </cell>
          <cell r="O362">
            <v>112</v>
          </cell>
          <cell r="P362">
            <v>2.62</v>
          </cell>
        </row>
        <row r="363">
          <cell r="D363" t="str">
            <v>16D120117</v>
          </cell>
          <cell r="E363" t="str">
            <v>Vũ Thị</v>
          </cell>
          <cell r="F363" t="str">
            <v>Huệ</v>
          </cell>
          <cell r="G363" t="str">
            <v>12/06/1998</v>
          </cell>
          <cell r="H363" t="str">
            <v>Nữ</v>
          </cell>
          <cell r="I363" t="str">
            <v>K52C2</v>
          </cell>
          <cell r="J363">
            <v>1</v>
          </cell>
          <cell r="K363">
            <v>1</v>
          </cell>
          <cell r="L363">
            <v>0</v>
          </cell>
          <cell r="M363">
            <v>8.5</v>
          </cell>
          <cell r="N363">
            <v>8.6</v>
          </cell>
          <cell r="O363">
            <v>112</v>
          </cell>
          <cell r="P363">
            <v>2.92</v>
          </cell>
        </row>
        <row r="364">
          <cell r="D364" t="str">
            <v>16D120122</v>
          </cell>
          <cell r="E364" t="str">
            <v>Từ Tùng</v>
          </cell>
          <cell r="F364" t="str">
            <v>Lâm</v>
          </cell>
          <cell r="G364" t="str">
            <v>18/06/1998</v>
          </cell>
          <cell r="H364" t="str">
            <v>Nam</v>
          </cell>
          <cell r="I364" t="str">
            <v>K52C2</v>
          </cell>
          <cell r="J364">
            <v>1</v>
          </cell>
          <cell r="K364">
            <v>0</v>
          </cell>
          <cell r="L364">
            <v>0</v>
          </cell>
          <cell r="O364">
            <v>91</v>
          </cell>
          <cell r="P364">
            <v>2.5299999999999998</v>
          </cell>
        </row>
        <row r="365">
          <cell r="D365" t="str">
            <v>16D120126</v>
          </cell>
          <cell r="E365" t="str">
            <v>Bùi Thị Mỹ</v>
          </cell>
          <cell r="F365" t="str">
            <v>Linh</v>
          </cell>
          <cell r="G365" t="str">
            <v>02/07/1998</v>
          </cell>
          <cell r="H365" t="str">
            <v>Nữ</v>
          </cell>
          <cell r="I365" t="str">
            <v>K52C2</v>
          </cell>
          <cell r="J365">
            <v>1</v>
          </cell>
          <cell r="K365">
            <v>1</v>
          </cell>
          <cell r="L365">
            <v>0</v>
          </cell>
          <cell r="M365">
            <v>8.1999999999999993</v>
          </cell>
          <cell r="N365">
            <v>8.6999999999999993</v>
          </cell>
          <cell r="O365">
            <v>112</v>
          </cell>
          <cell r="P365">
            <v>2.78</v>
          </cell>
        </row>
        <row r="366">
          <cell r="D366" t="str">
            <v>16D120125</v>
          </cell>
          <cell r="E366" t="str">
            <v>Nguyễn Thị Thùy</v>
          </cell>
          <cell r="F366" t="str">
            <v>Linh</v>
          </cell>
          <cell r="G366" t="str">
            <v>21/07/1998</v>
          </cell>
          <cell r="H366" t="str">
            <v>Nữ</v>
          </cell>
          <cell r="I366" t="str">
            <v>K52C2</v>
          </cell>
          <cell r="J366">
            <v>1</v>
          </cell>
          <cell r="K366">
            <v>1</v>
          </cell>
          <cell r="L366">
            <v>0</v>
          </cell>
          <cell r="M366">
            <v>8.4</v>
          </cell>
          <cell r="N366">
            <v>8.1</v>
          </cell>
          <cell r="O366">
            <v>112</v>
          </cell>
          <cell r="P366">
            <v>2.58</v>
          </cell>
        </row>
        <row r="367">
          <cell r="D367" t="str">
            <v>16D120127</v>
          </cell>
          <cell r="E367" t="str">
            <v>Trần Thị Diệp</v>
          </cell>
          <cell r="F367" t="str">
            <v>Linh</v>
          </cell>
          <cell r="G367" t="str">
            <v>10/07/1998</v>
          </cell>
          <cell r="H367" t="str">
            <v>Nữ</v>
          </cell>
          <cell r="I367" t="str">
            <v>K52C2</v>
          </cell>
          <cell r="J367">
            <v>1</v>
          </cell>
          <cell r="K367">
            <v>1</v>
          </cell>
          <cell r="L367">
            <v>0</v>
          </cell>
          <cell r="M367">
            <v>8.6</v>
          </cell>
          <cell r="N367">
            <v>8.5</v>
          </cell>
          <cell r="O367">
            <v>112</v>
          </cell>
          <cell r="P367">
            <v>3.3</v>
          </cell>
        </row>
        <row r="368">
          <cell r="D368" t="str">
            <v>16D120128</v>
          </cell>
          <cell r="E368" t="str">
            <v>Phạm Đức</v>
          </cell>
          <cell r="F368" t="str">
            <v>Lộc</v>
          </cell>
          <cell r="G368" t="str">
            <v>11/11/1998</v>
          </cell>
          <cell r="H368" t="str">
            <v>Nam</v>
          </cell>
          <cell r="I368" t="str">
            <v>K52C2</v>
          </cell>
          <cell r="J368">
            <v>1</v>
          </cell>
          <cell r="K368">
            <v>1</v>
          </cell>
          <cell r="L368">
            <v>0</v>
          </cell>
          <cell r="M368">
            <v>8.5</v>
          </cell>
          <cell r="N368">
            <v>8.5</v>
          </cell>
          <cell r="O368">
            <v>112</v>
          </cell>
          <cell r="P368">
            <v>2.2599999999999998</v>
          </cell>
        </row>
        <row r="369">
          <cell r="D369" t="str">
            <v>16D120130</v>
          </cell>
          <cell r="E369" t="str">
            <v>Phạm Thị Mộng</v>
          </cell>
          <cell r="F369" t="str">
            <v>Mơ</v>
          </cell>
          <cell r="G369" t="str">
            <v>16/12/1998</v>
          </cell>
          <cell r="H369" t="str">
            <v>Nữ</v>
          </cell>
          <cell r="I369" t="str">
            <v>K52C2</v>
          </cell>
          <cell r="J369">
            <v>1</v>
          </cell>
          <cell r="K369">
            <v>1</v>
          </cell>
          <cell r="L369">
            <v>0</v>
          </cell>
          <cell r="M369">
            <v>8</v>
          </cell>
          <cell r="N369">
            <v>8.5</v>
          </cell>
          <cell r="O369">
            <v>112</v>
          </cell>
          <cell r="P369">
            <v>2.63</v>
          </cell>
        </row>
        <row r="370">
          <cell r="D370" t="str">
            <v>16D120131</v>
          </cell>
          <cell r="E370" t="str">
            <v>Phạm Thị Trà</v>
          </cell>
          <cell r="F370" t="str">
            <v>My</v>
          </cell>
          <cell r="G370" t="str">
            <v>16/08/1998</v>
          </cell>
          <cell r="H370" t="str">
            <v>Nữ</v>
          </cell>
          <cell r="I370" t="str">
            <v>K52C2</v>
          </cell>
          <cell r="J370">
            <v>1</v>
          </cell>
          <cell r="K370">
            <v>1</v>
          </cell>
          <cell r="L370">
            <v>0</v>
          </cell>
          <cell r="M370">
            <v>8.6</v>
          </cell>
          <cell r="N370">
            <v>8.6999999999999993</v>
          </cell>
          <cell r="O370">
            <v>112</v>
          </cell>
          <cell r="P370">
            <v>2.68</v>
          </cell>
        </row>
        <row r="371">
          <cell r="D371" t="str">
            <v>16D120132</v>
          </cell>
          <cell r="E371" t="str">
            <v>Đoàn Minh</v>
          </cell>
          <cell r="F371" t="str">
            <v>Nguyệt</v>
          </cell>
          <cell r="G371" t="str">
            <v>26/11/1998</v>
          </cell>
          <cell r="H371" t="str">
            <v>Nữ</v>
          </cell>
          <cell r="I371" t="str">
            <v>K52C2</v>
          </cell>
          <cell r="J371">
            <v>1</v>
          </cell>
          <cell r="K371">
            <v>1</v>
          </cell>
          <cell r="L371">
            <v>0</v>
          </cell>
          <cell r="M371">
            <v>8</v>
          </cell>
          <cell r="N371">
            <v>8.5</v>
          </cell>
          <cell r="O371">
            <v>112</v>
          </cell>
          <cell r="P371">
            <v>2.88</v>
          </cell>
        </row>
        <row r="372">
          <cell r="D372" t="str">
            <v>16D120134</v>
          </cell>
          <cell r="E372" t="str">
            <v>Nguyễn Thị Thanh</v>
          </cell>
          <cell r="F372" t="str">
            <v>Nhàn</v>
          </cell>
          <cell r="G372" t="str">
            <v>12/02/1998</v>
          </cell>
          <cell r="H372" t="str">
            <v>Nữ</v>
          </cell>
          <cell r="I372" t="str">
            <v>K52C2</v>
          </cell>
          <cell r="J372">
            <v>1</v>
          </cell>
          <cell r="K372">
            <v>1</v>
          </cell>
          <cell r="L372">
            <v>0</v>
          </cell>
          <cell r="M372">
            <v>8.5</v>
          </cell>
          <cell r="N372">
            <v>8.6</v>
          </cell>
          <cell r="O372">
            <v>112</v>
          </cell>
          <cell r="P372">
            <v>3.06</v>
          </cell>
        </row>
        <row r="373">
          <cell r="D373" t="str">
            <v>16D120136</v>
          </cell>
          <cell r="E373" t="str">
            <v>Bùi Thị</v>
          </cell>
          <cell r="F373" t="str">
            <v>Nương</v>
          </cell>
          <cell r="G373" t="str">
            <v>27/03/1997</v>
          </cell>
          <cell r="H373" t="str">
            <v>Nữ</v>
          </cell>
          <cell r="I373" t="str">
            <v>K52C2</v>
          </cell>
          <cell r="J373">
            <v>1</v>
          </cell>
          <cell r="K373">
            <v>1</v>
          </cell>
          <cell r="L373">
            <v>0</v>
          </cell>
          <cell r="M373">
            <v>8</v>
          </cell>
          <cell r="N373">
            <v>8.1999999999999993</v>
          </cell>
          <cell r="O373">
            <v>112</v>
          </cell>
          <cell r="P373">
            <v>2.4</v>
          </cell>
        </row>
        <row r="374">
          <cell r="D374" t="str">
            <v>16D120140</v>
          </cell>
          <cell r="E374" t="str">
            <v>Nguyễn Thị Mít</v>
          </cell>
          <cell r="F374" t="str">
            <v>Sy</v>
          </cell>
          <cell r="G374" t="str">
            <v>12/11/1998</v>
          </cell>
          <cell r="H374" t="str">
            <v>Nữ</v>
          </cell>
          <cell r="I374" t="str">
            <v>K52C2</v>
          </cell>
          <cell r="J374">
            <v>1</v>
          </cell>
          <cell r="K374">
            <v>1</v>
          </cell>
          <cell r="L374">
            <v>0</v>
          </cell>
          <cell r="M374">
            <v>8.6</v>
          </cell>
          <cell r="N374">
            <v>8.5</v>
          </cell>
          <cell r="O374">
            <v>112</v>
          </cell>
          <cell r="P374">
            <v>3.08</v>
          </cell>
        </row>
        <row r="375">
          <cell r="D375" t="str">
            <v>16D120141</v>
          </cell>
          <cell r="E375" t="str">
            <v>Đỗ Thị Hồng</v>
          </cell>
          <cell r="F375" t="str">
            <v>Thắm</v>
          </cell>
          <cell r="G375" t="str">
            <v>15/09/1998</v>
          </cell>
          <cell r="H375" t="str">
            <v>Nữ</v>
          </cell>
          <cell r="I375" t="str">
            <v>K52C2</v>
          </cell>
          <cell r="J375">
            <v>1</v>
          </cell>
          <cell r="K375">
            <v>1</v>
          </cell>
          <cell r="L375">
            <v>0</v>
          </cell>
          <cell r="M375">
            <v>7.8</v>
          </cell>
          <cell r="N375">
            <v>8.5</v>
          </cell>
          <cell r="O375">
            <v>112</v>
          </cell>
          <cell r="P375">
            <v>2.64</v>
          </cell>
        </row>
        <row r="376">
          <cell r="D376" t="str">
            <v>16D120142</v>
          </cell>
          <cell r="E376" t="str">
            <v>Lê Văn</v>
          </cell>
          <cell r="F376" t="str">
            <v>Thế</v>
          </cell>
          <cell r="G376" t="str">
            <v>23/04/1997</v>
          </cell>
          <cell r="H376" t="str">
            <v>Nam</v>
          </cell>
          <cell r="I376" t="str">
            <v>K52C2</v>
          </cell>
          <cell r="J376">
            <v>1</v>
          </cell>
          <cell r="K376">
            <v>1</v>
          </cell>
          <cell r="L376">
            <v>0</v>
          </cell>
          <cell r="M376">
            <v>8.8000000000000007</v>
          </cell>
          <cell r="N376">
            <v>8.9</v>
          </cell>
          <cell r="O376">
            <v>112</v>
          </cell>
          <cell r="P376">
            <v>2.96</v>
          </cell>
        </row>
        <row r="377">
          <cell r="D377" t="str">
            <v>16D120143</v>
          </cell>
          <cell r="E377" t="str">
            <v>Vũ Thế</v>
          </cell>
          <cell r="F377" t="str">
            <v>Thọ</v>
          </cell>
          <cell r="G377" t="str">
            <v>10/03/1998</v>
          </cell>
          <cell r="H377" t="str">
            <v>Nam</v>
          </cell>
          <cell r="I377" t="str">
            <v>K52C2</v>
          </cell>
          <cell r="J377">
            <v>1</v>
          </cell>
          <cell r="K377">
            <v>1</v>
          </cell>
          <cell r="L377">
            <v>0</v>
          </cell>
          <cell r="M377">
            <v>8.6</v>
          </cell>
          <cell r="N377">
            <v>8.6999999999999993</v>
          </cell>
          <cell r="O377">
            <v>112</v>
          </cell>
          <cell r="P377">
            <v>2.42</v>
          </cell>
        </row>
        <row r="378">
          <cell r="D378" t="str">
            <v>16D120144</v>
          </cell>
          <cell r="E378" t="str">
            <v>Lang Thị</v>
          </cell>
          <cell r="F378" t="str">
            <v>Thu</v>
          </cell>
          <cell r="G378" t="str">
            <v>19/02/1998</v>
          </cell>
          <cell r="H378" t="str">
            <v>Nữ</v>
          </cell>
          <cell r="I378" t="str">
            <v>K52C2</v>
          </cell>
          <cell r="J378">
            <v>1</v>
          </cell>
          <cell r="K378">
            <v>1</v>
          </cell>
          <cell r="L378">
            <v>0</v>
          </cell>
          <cell r="M378">
            <v>8.6</v>
          </cell>
          <cell r="N378">
            <v>8.6</v>
          </cell>
          <cell r="O378">
            <v>112</v>
          </cell>
          <cell r="P378">
            <v>2.96</v>
          </cell>
        </row>
        <row r="379">
          <cell r="D379" t="str">
            <v>16D120149</v>
          </cell>
          <cell r="E379" t="str">
            <v>Lê Văn</v>
          </cell>
          <cell r="F379" t="str">
            <v>Tiến</v>
          </cell>
          <cell r="G379" t="str">
            <v>03/10/1998</v>
          </cell>
          <cell r="H379" t="str">
            <v>Nam</v>
          </cell>
          <cell r="I379" t="str">
            <v>K52C2</v>
          </cell>
          <cell r="J379">
            <v>1</v>
          </cell>
          <cell r="K379">
            <v>1</v>
          </cell>
          <cell r="L379">
            <v>0</v>
          </cell>
          <cell r="M379">
            <v>8.5</v>
          </cell>
          <cell r="N379">
            <v>8.6999999999999993</v>
          </cell>
          <cell r="O379">
            <v>112</v>
          </cell>
          <cell r="P379">
            <v>2.58</v>
          </cell>
        </row>
        <row r="380">
          <cell r="D380" t="str">
            <v>16D120151</v>
          </cell>
          <cell r="E380" t="str">
            <v>Lê Thu</v>
          </cell>
          <cell r="F380" t="str">
            <v>Trang</v>
          </cell>
          <cell r="G380" t="str">
            <v>08/04/1998</v>
          </cell>
          <cell r="H380" t="str">
            <v>Nữ</v>
          </cell>
          <cell r="I380" t="str">
            <v>K52C2</v>
          </cell>
          <cell r="J380">
            <v>1</v>
          </cell>
          <cell r="K380">
            <v>1</v>
          </cell>
          <cell r="L380">
            <v>0</v>
          </cell>
          <cell r="M380">
            <v>8.4</v>
          </cell>
          <cell r="N380">
            <v>8.5</v>
          </cell>
          <cell r="O380">
            <v>112</v>
          </cell>
          <cell r="P380">
            <v>3.03</v>
          </cell>
        </row>
        <row r="381">
          <cell r="D381" t="str">
            <v>16D120153</v>
          </cell>
          <cell r="E381" t="str">
            <v>Nguyễn Thanh</v>
          </cell>
          <cell r="F381" t="str">
            <v>Tùng</v>
          </cell>
          <cell r="G381" t="str">
            <v>25/09/1998</v>
          </cell>
          <cell r="H381" t="str">
            <v>Nam</v>
          </cell>
          <cell r="I381" t="str">
            <v>K52C2</v>
          </cell>
          <cell r="J381">
            <v>1</v>
          </cell>
          <cell r="K381">
            <v>0</v>
          </cell>
          <cell r="L381">
            <v>0</v>
          </cell>
          <cell r="O381">
            <v>96</v>
          </cell>
          <cell r="P381">
            <v>2.1800000000000002</v>
          </cell>
        </row>
        <row r="382">
          <cell r="D382" t="str">
            <v>16D120181</v>
          </cell>
          <cell r="E382" t="str">
            <v>Đỗ Thị Ngọc</v>
          </cell>
          <cell r="F382" t="str">
            <v>Anh</v>
          </cell>
          <cell r="G382" t="str">
            <v>19/01/1997</v>
          </cell>
          <cell r="H382" t="str">
            <v>Nữ</v>
          </cell>
          <cell r="I382" t="str">
            <v>K52C3</v>
          </cell>
          <cell r="J382">
            <v>1</v>
          </cell>
          <cell r="K382">
            <v>1</v>
          </cell>
          <cell r="L382">
            <v>0</v>
          </cell>
          <cell r="M382">
            <v>8</v>
          </cell>
          <cell r="N382">
            <v>8.5</v>
          </cell>
          <cell r="O382">
            <v>112</v>
          </cell>
          <cell r="P382">
            <v>3.02</v>
          </cell>
        </row>
        <row r="383">
          <cell r="D383" t="str">
            <v>16D120182</v>
          </cell>
          <cell r="E383" t="str">
            <v>Nguyễn Hoàng</v>
          </cell>
          <cell r="F383" t="str">
            <v>Anh</v>
          </cell>
          <cell r="G383" t="str">
            <v>06/05/1998</v>
          </cell>
          <cell r="H383" t="str">
            <v>Nữ</v>
          </cell>
          <cell r="I383" t="str">
            <v>K52C3</v>
          </cell>
          <cell r="J383">
            <v>1</v>
          </cell>
          <cell r="K383">
            <v>1</v>
          </cell>
          <cell r="L383">
            <v>0</v>
          </cell>
          <cell r="M383">
            <v>8.5</v>
          </cell>
          <cell r="N383">
            <v>8.6</v>
          </cell>
          <cell r="O383">
            <v>112</v>
          </cell>
          <cell r="P383">
            <v>2.99</v>
          </cell>
        </row>
        <row r="384">
          <cell r="D384" t="str">
            <v>16D120184</v>
          </cell>
          <cell r="E384" t="str">
            <v>Lê Thị</v>
          </cell>
          <cell r="F384" t="str">
            <v>Ánh</v>
          </cell>
          <cell r="G384" t="str">
            <v>22/08/1998</v>
          </cell>
          <cell r="H384" t="str">
            <v>Nữ</v>
          </cell>
          <cell r="I384" t="str">
            <v>K52C3</v>
          </cell>
          <cell r="J384">
            <v>1</v>
          </cell>
          <cell r="K384">
            <v>1</v>
          </cell>
          <cell r="L384">
            <v>0</v>
          </cell>
          <cell r="M384">
            <v>8.4</v>
          </cell>
          <cell r="N384">
            <v>8.5</v>
          </cell>
          <cell r="O384">
            <v>112</v>
          </cell>
          <cell r="P384">
            <v>2.69</v>
          </cell>
        </row>
        <row r="385">
          <cell r="D385" t="str">
            <v>16D120183</v>
          </cell>
          <cell r="E385" t="str">
            <v>Trần Thị</v>
          </cell>
          <cell r="F385" t="str">
            <v>Ánh</v>
          </cell>
          <cell r="G385" t="str">
            <v>24/05/1997</v>
          </cell>
          <cell r="H385" t="str">
            <v>Nữ</v>
          </cell>
          <cell r="I385" t="str">
            <v>K52C3</v>
          </cell>
          <cell r="J385">
            <v>1</v>
          </cell>
          <cell r="K385">
            <v>1</v>
          </cell>
          <cell r="L385">
            <v>0</v>
          </cell>
          <cell r="M385">
            <v>8.3000000000000007</v>
          </cell>
          <cell r="N385">
            <v>8.8000000000000007</v>
          </cell>
          <cell r="O385">
            <v>112</v>
          </cell>
          <cell r="P385">
            <v>3.07</v>
          </cell>
        </row>
        <row r="386">
          <cell r="D386" t="str">
            <v>16D120193</v>
          </cell>
          <cell r="E386" t="str">
            <v>Trần Quốc</v>
          </cell>
          <cell r="F386" t="str">
            <v>Đạt</v>
          </cell>
          <cell r="G386" t="str">
            <v>07/10/1998</v>
          </cell>
          <cell r="H386" t="str">
            <v>Nam</v>
          </cell>
          <cell r="I386" t="str">
            <v>K52C3</v>
          </cell>
          <cell r="J386">
            <v>1</v>
          </cell>
          <cell r="K386">
            <v>1</v>
          </cell>
          <cell r="L386">
            <v>0</v>
          </cell>
          <cell r="M386">
            <v>7.7</v>
          </cell>
          <cell r="N386">
            <v>8.5</v>
          </cell>
          <cell r="O386">
            <v>112</v>
          </cell>
          <cell r="P386">
            <v>2.67</v>
          </cell>
        </row>
        <row r="387">
          <cell r="D387" t="str">
            <v>16D120188</v>
          </cell>
          <cell r="E387" t="str">
            <v>Đoàn Thị</v>
          </cell>
          <cell r="F387" t="str">
            <v>Diệp</v>
          </cell>
          <cell r="G387" t="str">
            <v>12/04/1998</v>
          </cell>
          <cell r="H387" t="str">
            <v>Nữ</v>
          </cell>
          <cell r="I387" t="str">
            <v>K52C3</v>
          </cell>
          <cell r="J387">
            <v>1</v>
          </cell>
          <cell r="K387">
            <v>1</v>
          </cell>
          <cell r="L387">
            <v>0</v>
          </cell>
          <cell r="M387">
            <v>8.6</v>
          </cell>
          <cell r="N387">
            <v>8.6999999999999993</v>
          </cell>
          <cell r="O387">
            <v>112</v>
          </cell>
          <cell r="P387">
            <v>3.04</v>
          </cell>
        </row>
        <row r="388">
          <cell r="D388" t="str">
            <v>16D120194</v>
          </cell>
          <cell r="E388" t="str">
            <v>Nguyễn Thị</v>
          </cell>
          <cell r="F388" t="str">
            <v>Đoài</v>
          </cell>
          <cell r="G388" t="str">
            <v>10/10/1998</v>
          </cell>
          <cell r="H388" t="str">
            <v>Nữ</v>
          </cell>
          <cell r="I388" t="str">
            <v>K52C3</v>
          </cell>
          <cell r="J388">
            <v>1</v>
          </cell>
          <cell r="K388">
            <v>1</v>
          </cell>
          <cell r="L388">
            <v>0</v>
          </cell>
          <cell r="M388">
            <v>8</v>
          </cell>
          <cell r="N388">
            <v>8.6</v>
          </cell>
          <cell r="O388">
            <v>112</v>
          </cell>
          <cell r="P388">
            <v>3.02</v>
          </cell>
        </row>
        <row r="389">
          <cell r="D389" t="str">
            <v>16D120197</v>
          </cell>
          <cell r="E389" t="str">
            <v>Mai Thị</v>
          </cell>
          <cell r="F389" t="str">
            <v>Hà</v>
          </cell>
          <cell r="G389" t="str">
            <v>07/07/1998</v>
          </cell>
          <cell r="H389" t="str">
            <v>Nữ</v>
          </cell>
          <cell r="I389" t="str">
            <v>K52C3</v>
          </cell>
          <cell r="J389">
            <v>1</v>
          </cell>
          <cell r="K389">
            <v>1</v>
          </cell>
          <cell r="L389">
            <v>0</v>
          </cell>
          <cell r="M389">
            <v>8.4</v>
          </cell>
          <cell r="N389">
            <v>8.5</v>
          </cell>
          <cell r="O389">
            <v>112</v>
          </cell>
          <cell r="P389">
            <v>2.67</v>
          </cell>
        </row>
        <row r="390">
          <cell r="D390" t="str">
            <v>15D120151</v>
          </cell>
          <cell r="E390" t="str">
            <v>Thân Thị Minh</v>
          </cell>
          <cell r="F390" t="str">
            <v>Hà</v>
          </cell>
          <cell r="G390" t="str">
            <v>28/02/1997</v>
          </cell>
          <cell r="H390" t="str">
            <v>Nữ</v>
          </cell>
          <cell r="I390" t="str">
            <v>K52C3</v>
          </cell>
          <cell r="J390">
            <v>1</v>
          </cell>
          <cell r="K390">
            <v>1</v>
          </cell>
          <cell r="L390">
            <v>0</v>
          </cell>
          <cell r="M390">
            <v>8.5</v>
          </cell>
          <cell r="N390">
            <v>8.1999999999999993</v>
          </cell>
          <cell r="O390">
            <v>113</v>
          </cell>
          <cell r="P390">
            <v>2.68</v>
          </cell>
        </row>
        <row r="391">
          <cell r="D391" t="str">
            <v>16D120198</v>
          </cell>
          <cell r="E391" t="str">
            <v>Võ Thị Việt</v>
          </cell>
          <cell r="F391" t="str">
            <v>Hà</v>
          </cell>
          <cell r="G391" t="str">
            <v>24/04/1998</v>
          </cell>
          <cell r="H391" t="str">
            <v>Nữ</v>
          </cell>
          <cell r="I391" t="str">
            <v>K52C3</v>
          </cell>
          <cell r="J391">
            <v>1</v>
          </cell>
          <cell r="K391">
            <v>1</v>
          </cell>
          <cell r="L391">
            <v>0</v>
          </cell>
          <cell r="M391">
            <v>8.6</v>
          </cell>
          <cell r="N391">
            <v>8.8000000000000007</v>
          </cell>
          <cell r="O391">
            <v>112</v>
          </cell>
          <cell r="P391">
            <v>2.83</v>
          </cell>
        </row>
        <row r="392">
          <cell r="D392" t="str">
            <v>16D120199</v>
          </cell>
          <cell r="E392" t="str">
            <v>Vũ Thị Ngọc</v>
          </cell>
          <cell r="F392" t="str">
            <v>Hà</v>
          </cell>
          <cell r="G392" t="str">
            <v>20/09/1998</v>
          </cell>
          <cell r="H392" t="str">
            <v>Nữ</v>
          </cell>
          <cell r="I392" t="str">
            <v>K52C3</v>
          </cell>
          <cell r="J392">
            <v>1</v>
          </cell>
          <cell r="K392">
            <v>1</v>
          </cell>
          <cell r="L392">
            <v>0</v>
          </cell>
          <cell r="M392">
            <v>8.5</v>
          </cell>
          <cell r="N392">
            <v>8.8000000000000007</v>
          </cell>
          <cell r="O392">
            <v>112</v>
          </cell>
          <cell r="P392">
            <v>2.84</v>
          </cell>
        </row>
        <row r="393">
          <cell r="D393" t="str">
            <v>16D120203</v>
          </cell>
          <cell r="E393" t="str">
            <v>Lương Thị</v>
          </cell>
          <cell r="F393" t="str">
            <v>Hiền</v>
          </cell>
          <cell r="G393" t="str">
            <v>14/10/1998</v>
          </cell>
          <cell r="H393" t="str">
            <v>Nữ</v>
          </cell>
          <cell r="I393" t="str">
            <v>K52C3</v>
          </cell>
          <cell r="J393">
            <v>1</v>
          </cell>
          <cell r="K393">
            <v>1</v>
          </cell>
          <cell r="L393">
            <v>0</v>
          </cell>
          <cell r="M393">
            <v>8.6</v>
          </cell>
          <cell r="N393">
            <v>8.6999999999999993</v>
          </cell>
          <cell r="O393">
            <v>112</v>
          </cell>
          <cell r="P393">
            <v>2.75</v>
          </cell>
        </row>
        <row r="394">
          <cell r="D394" t="str">
            <v>16D120208</v>
          </cell>
          <cell r="E394" t="str">
            <v>Lê Tuấn</v>
          </cell>
          <cell r="F394" t="str">
            <v>Hưng</v>
          </cell>
          <cell r="G394" t="str">
            <v>19/10/1998</v>
          </cell>
          <cell r="H394" t="str">
            <v>Nam</v>
          </cell>
          <cell r="I394" t="str">
            <v>K52C3</v>
          </cell>
          <cell r="J394">
            <v>1</v>
          </cell>
          <cell r="K394">
            <v>1</v>
          </cell>
          <cell r="L394">
            <v>0</v>
          </cell>
          <cell r="M394">
            <v>8.3000000000000007</v>
          </cell>
          <cell r="N394">
            <v>8.6999999999999993</v>
          </cell>
          <cell r="O394">
            <v>112</v>
          </cell>
          <cell r="P394">
            <v>2.98</v>
          </cell>
        </row>
        <row r="395">
          <cell r="D395" t="str">
            <v>16D120209</v>
          </cell>
          <cell r="E395" t="str">
            <v>Trần Thị</v>
          </cell>
          <cell r="F395" t="str">
            <v>Hương</v>
          </cell>
          <cell r="G395" t="str">
            <v>01/12/1998</v>
          </cell>
          <cell r="H395" t="str">
            <v>Nữ</v>
          </cell>
          <cell r="I395" t="str">
            <v>K52C3</v>
          </cell>
          <cell r="J395">
            <v>1</v>
          </cell>
          <cell r="K395">
            <v>1</v>
          </cell>
          <cell r="L395">
            <v>0</v>
          </cell>
          <cell r="M395">
            <v>8.1</v>
          </cell>
          <cell r="N395">
            <v>7.9</v>
          </cell>
          <cell r="O395">
            <v>112</v>
          </cell>
          <cell r="P395">
            <v>2.78</v>
          </cell>
        </row>
        <row r="396">
          <cell r="D396" t="str">
            <v>16D120211</v>
          </cell>
          <cell r="E396" t="str">
            <v>Lê Thị Hồng</v>
          </cell>
          <cell r="F396" t="str">
            <v>Lan</v>
          </cell>
          <cell r="G396" t="str">
            <v>18/06/1998</v>
          </cell>
          <cell r="H396" t="str">
            <v>Nữ</v>
          </cell>
          <cell r="I396" t="str">
            <v>K52C3</v>
          </cell>
          <cell r="J396">
            <v>1</v>
          </cell>
          <cell r="K396">
            <v>1</v>
          </cell>
          <cell r="L396">
            <v>0</v>
          </cell>
          <cell r="M396">
            <v>8.6</v>
          </cell>
          <cell r="N396">
            <v>8.8000000000000007</v>
          </cell>
          <cell r="O396">
            <v>112</v>
          </cell>
          <cell r="P396">
            <v>2.96</v>
          </cell>
        </row>
        <row r="397">
          <cell r="D397" t="str">
            <v>16D120213</v>
          </cell>
          <cell r="E397" t="str">
            <v>Diệm Thị Khánh</v>
          </cell>
          <cell r="F397" t="str">
            <v>Linh</v>
          </cell>
          <cell r="G397" t="str">
            <v>02/10/1998</v>
          </cell>
          <cell r="H397" t="str">
            <v>Nữ</v>
          </cell>
          <cell r="I397" t="str">
            <v>K52C3</v>
          </cell>
          <cell r="J397">
            <v>1</v>
          </cell>
          <cell r="K397">
            <v>1</v>
          </cell>
          <cell r="L397">
            <v>0</v>
          </cell>
          <cell r="M397">
            <v>8.5</v>
          </cell>
          <cell r="N397">
            <v>8.5</v>
          </cell>
          <cell r="O397">
            <v>112</v>
          </cell>
          <cell r="P397">
            <v>2.91</v>
          </cell>
        </row>
        <row r="398">
          <cell r="D398" t="str">
            <v>16D120214</v>
          </cell>
          <cell r="E398" t="str">
            <v>Nguyễn Diệu</v>
          </cell>
          <cell r="F398" t="str">
            <v>Linh</v>
          </cell>
          <cell r="G398" t="str">
            <v>26/08/1998</v>
          </cell>
          <cell r="H398" t="str">
            <v>Nữ</v>
          </cell>
          <cell r="I398" t="str">
            <v>K52C3</v>
          </cell>
          <cell r="J398">
            <v>1</v>
          </cell>
          <cell r="K398">
            <v>1</v>
          </cell>
          <cell r="L398">
            <v>0</v>
          </cell>
          <cell r="M398">
            <v>8.8000000000000007</v>
          </cell>
          <cell r="N398">
            <v>8.6</v>
          </cell>
          <cell r="O398">
            <v>112</v>
          </cell>
          <cell r="P398">
            <v>2.67</v>
          </cell>
        </row>
        <row r="399">
          <cell r="D399" t="str">
            <v>16D120212</v>
          </cell>
          <cell r="E399" t="str">
            <v>Nguyễn Thùy</v>
          </cell>
          <cell r="F399" t="str">
            <v>Linh</v>
          </cell>
          <cell r="G399" t="str">
            <v>07/11/1998</v>
          </cell>
          <cell r="H399" t="str">
            <v>Nữ</v>
          </cell>
          <cell r="I399" t="str">
            <v>K52C3</v>
          </cell>
          <cell r="J399">
            <v>1</v>
          </cell>
          <cell r="K399">
            <v>1</v>
          </cell>
          <cell r="L399">
            <v>0</v>
          </cell>
          <cell r="M399">
            <v>8.5</v>
          </cell>
          <cell r="N399">
            <v>8.5</v>
          </cell>
          <cell r="O399">
            <v>112</v>
          </cell>
          <cell r="P399">
            <v>2.92</v>
          </cell>
        </row>
        <row r="400">
          <cell r="D400" t="str">
            <v>16D120215</v>
          </cell>
          <cell r="E400" t="str">
            <v>Bùi Thị</v>
          </cell>
          <cell r="F400" t="str">
            <v>Loan</v>
          </cell>
          <cell r="G400" t="str">
            <v>19/01/1998</v>
          </cell>
          <cell r="H400" t="str">
            <v>Nữ</v>
          </cell>
          <cell r="I400" t="str">
            <v>K52C3</v>
          </cell>
          <cell r="J400">
            <v>1</v>
          </cell>
          <cell r="K400">
            <v>1</v>
          </cell>
          <cell r="L400">
            <v>0</v>
          </cell>
          <cell r="M400">
            <v>8.3000000000000007</v>
          </cell>
          <cell r="N400">
            <v>8.6999999999999993</v>
          </cell>
          <cell r="O400">
            <v>112</v>
          </cell>
          <cell r="P400">
            <v>3.21</v>
          </cell>
        </row>
        <row r="401">
          <cell r="D401" t="str">
            <v>16D120217</v>
          </cell>
          <cell r="E401" t="str">
            <v>Dương Hữu</v>
          </cell>
          <cell r="F401" t="str">
            <v>Luật</v>
          </cell>
          <cell r="G401" t="str">
            <v>18/10/1997</v>
          </cell>
          <cell r="H401" t="str">
            <v>Nam</v>
          </cell>
          <cell r="I401" t="str">
            <v>K52C3</v>
          </cell>
          <cell r="J401">
            <v>1</v>
          </cell>
          <cell r="K401">
            <v>1</v>
          </cell>
          <cell r="L401">
            <v>0</v>
          </cell>
          <cell r="M401">
            <v>7.5</v>
          </cell>
          <cell r="N401">
            <v>8.5</v>
          </cell>
          <cell r="O401">
            <v>112</v>
          </cell>
          <cell r="P401">
            <v>2.33</v>
          </cell>
        </row>
        <row r="402">
          <cell r="D402" t="str">
            <v>16D120219</v>
          </cell>
          <cell r="E402" t="str">
            <v>Trần Thị Quỳnh</v>
          </cell>
          <cell r="F402" t="str">
            <v>Nga</v>
          </cell>
          <cell r="G402" t="str">
            <v>26/08/1998</v>
          </cell>
          <cell r="H402" t="str">
            <v>Nữ</v>
          </cell>
          <cell r="I402" t="str">
            <v>K52C3</v>
          </cell>
          <cell r="J402">
            <v>1</v>
          </cell>
          <cell r="K402">
            <v>1</v>
          </cell>
          <cell r="L402">
            <v>0</v>
          </cell>
          <cell r="M402">
            <v>8.5</v>
          </cell>
          <cell r="N402">
            <v>8.5</v>
          </cell>
          <cell r="O402">
            <v>112</v>
          </cell>
          <cell r="P402">
            <v>2.7</v>
          </cell>
        </row>
        <row r="403">
          <cell r="D403" t="str">
            <v>16D120220</v>
          </cell>
          <cell r="E403" t="str">
            <v>Nguyễn Thị</v>
          </cell>
          <cell r="F403" t="str">
            <v>Nghĩa</v>
          </cell>
          <cell r="G403" t="str">
            <v>12/10/1998</v>
          </cell>
          <cell r="H403" t="str">
            <v>Nữ</v>
          </cell>
          <cell r="I403" t="str">
            <v>K52C3</v>
          </cell>
          <cell r="J403">
            <v>1</v>
          </cell>
          <cell r="K403">
            <v>1</v>
          </cell>
          <cell r="L403">
            <v>0</v>
          </cell>
          <cell r="M403">
            <v>8.5</v>
          </cell>
          <cell r="N403">
            <v>8.6</v>
          </cell>
          <cell r="O403">
            <v>112</v>
          </cell>
          <cell r="P403">
            <v>2.93</v>
          </cell>
        </row>
        <row r="404">
          <cell r="D404" t="str">
            <v>16D120221</v>
          </cell>
          <cell r="E404" t="str">
            <v>Nguyễn Minh</v>
          </cell>
          <cell r="F404" t="str">
            <v>Nguyệt</v>
          </cell>
          <cell r="G404" t="str">
            <v>06/06/1998</v>
          </cell>
          <cell r="H404" t="str">
            <v>Nữ</v>
          </cell>
          <cell r="I404" t="str">
            <v>K52C3</v>
          </cell>
          <cell r="J404">
            <v>1</v>
          </cell>
          <cell r="K404">
            <v>1</v>
          </cell>
          <cell r="L404">
            <v>0</v>
          </cell>
          <cell r="M404">
            <v>8.4</v>
          </cell>
          <cell r="N404">
            <v>8.6999999999999993</v>
          </cell>
          <cell r="O404">
            <v>113</v>
          </cell>
          <cell r="P404">
            <v>2.71</v>
          </cell>
        </row>
        <row r="405">
          <cell r="D405" t="str">
            <v>16D120222</v>
          </cell>
          <cell r="E405" t="str">
            <v>Nguyễn Thế</v>
          </cell>
          <cell r="F405" t="str">
            <v>Nhân</v>
          </cell>
          <cell r="G405" t="str">
            <v>05/12/1998</v>
          </cell>
          <cell r="H405" t="str">
            <v>Nam</v>
          </cell>
          <cell r="I405" t="str">
            <v>K52C3</v>
          </cell>
          <cell r="J405">
            <v>1</v>
          </cell>
          <cell r="K405">
            <v>1</v>
          </cell>
          <cell r="L405">
            <v>0</v>
          </cell>
          <cell r="M405">
            <v>8.6999999999999993</v>
          </cell>
          <cell r="N405">
            <v>7.8</v>
          </cell>
          <cell r="O405">
            <v>112</v>
          </cell>
          <cell r="P405">
            <v>2.64</v>
          </cell>
        </row>
        <row r="406">
          <cell r="D406" t="str">
            <v>16D120223</v>
          </cell>
          <cell r="E406" t="str">
            <v>Phạm Thị</v>
          </cell>
          <cell r="F406" t="str">
            <v>Nhật</v>
          </cell>
          <cell r="G406" t="str">
            <v>01/08/1998</v>
          </cell>
          <cell r="H406" t="str">
            <v>Nữ</v>
          </cell>
          <cell r="I406" t="str">
            <v>K52C3</v>
          </cell>
          <cell r="J406">
            <v>1</v>
          </cell>
          <cell r="K406">
            <v>1</v>
          </cell>
          <cell r="L406">
            <v>0</v>
          </cell>
          <cell r="M406">
            <v>8.6</v>
          </cell>
          <cell r="N406">
            <v>8.6999999999999993</v>
          </cell>
          <cell r="O406">
            <v>112</v>
          </cell>
          <cell r="P406">
            <v>2.62</v>
          </cell>
        </row>
        <row r="407">
          <cell r="D407" t="str">
            <v>16D120224</v>
          </cell>
          <cell r="E407" t="str">
            <v>Nguyễn Hồng</v>
          </cell>
          <cell r="F407" t="str">
            <v>Nhung</v>
          </cell>
          <cell r="G407" t="str">
            <v>10/08/1998</v>
          </cell>
          <cell r="H407" t="str">
            <v>Nữ</v>
          </cell>
          <cell r="I407" t="str">
            <v>K52C3</v>
          </cell>
          <cell r="J407">
            <v>1</v>
          </cell>
          <cell r="K407">
            <v>1</v>
          </cell>
          <cell r="L407">
            <v>0</v>
          </cell>
          <cell r="M407">
            <v>8.1</v>
          </cell>
          <cell r="N407">
            <v>8.5</v>
          </cell>
          <cell r="O407">
            <v>112</v>
          </cell>
          <cell r="P407">
            <v>2.7</v>
          </cell>
        </row>
        <row r="408">
          <cell r="D408" t="str">
            <v>16D120233</v>
          </cell>
          <cell r="E408" t="str">
            <v>Đào Thị</v>
          </cell>
          <cell r="F408" t="str">
            <v>Thu</v>
          </cell>
          <cell r="G408" t="str">
            <v>20/09/1998</v>
          </cell>
          <cell r="H408" t="str">
            <v>Nữ</v>
          </cell>
          <cell r="I408" t="str">
            <v>K52C3</v>
          </cell>
          <cell r="J408">
            <v>1</v>
          </cell>
          <cell r="K408">
            <v>1</v>
          </cell>
          <cell r="L408">
            <v>0</v>
          </cell>
          <cell r="M408">
            <v>8.5</v>
          </cell>
          <cell r="N408">
            <v>8.6</v>
          </cell>
          <cell r="O408">
            <v>112</v>
          </cell>
          <cell r="P408">
            <v>3.21</v>
          </cell>
        </row>
        <row r="409">
          <cell r="D409" t="str">
            <v>16D120235</v>
          </cell>
          <cell r="E409" t="str">
            <v>Đặng Thị Minh</v>
          </cell>
          <cell r="F409" t="str">
            <v>Thuý</v>
          </cell>
          <cell r="G409" t="str">
            <v>06/08/1998</v>
          </cell>
          <cell r="H409" t="str">
            <v>Nữ</v>
          </cell>
          <cell r="I409" t="str">
            <v>K52C3</v>
          </cell>
          <cell r="J409">
            <v>1</v>
          </cell>
          <cell r="K409">
            <v>1</v>
          </cell>
          <cell r="L409">
            <v>0</v>
          </cell>
          <cell r="M409">
            <v>8.5</v>
          </cell>
          <cell r="N409">
            <v>8.6</v>
          </cell>
          <cell r="O409">
            <v>112</v>
          </cell>
          <cell r="P409">
            <v>3.21</v>
          </cell>
        </row>
        <row r="410">
          <cell r="D410" t="str">
            <v>16D120240</v>
          </cell>
          <cell r="E410" t="str">
            <v>Phạm Thị</v>
          </cell>
          <cell r="F410" t="str">
            <v>Trang</v>
          </cell>
          <cell r="G410" t="str">
            <v>29/12/1998</v>
          </cell>
          <cell r="H410" t="str">
            <v>Nữ</v>
          </cell>
          <cell r="I410" t="str">
            <v>K52C3</v>
          </cell>
          <cell r="J410">
            <v>1</v>
          </cell>
          <cell r="K410">
            <v>1</v>
          </cell>
          <cell r="L410">
            <v>0</v>
          </cell>
          <cell r="M410">
            <v>8.5</v>
          </cell>
          <cell r="N410">
            <v>8.5</v>
          </cell>
          <cell r="O410">
            <v>112</v>
          </cell>
          <cell r="P410">
            <v>3.09</v>
          </cell>
        </row>
        <row r="411">
          <cell r="D411" t="str">
            <v>16D120242</v>
          </cell>
          <cell r="E411" t="str">
            <v>Phạm Thị Châu</v>
          </cell>
          <cell r="F411" t="str">
            <v>Uyên</v>
          </cell>
          <cell r="G411" t="str">
            <v>01/12/1998</v>
          </cell>
          <cell r="H411" t="str">
            <v>Nữ</v>
          </cell>
          <cell r="I411" t="str">
            <v>K52C3</v>
          </cell>
          <cell r="J411">
            <v>1</v>
          </cell>
          <cell r="K411">
            <v>1</v>
          </cell>
          <cell r="L411">
            <v>0</v>
          </cell>
          <cell r="M411">
            <v>8.6999999999999993</v>
          </cell>
          <cell r="N411">
            <v>8.6999999999999993</v>
          </cell>
          <cell r="O411">
            <v>112</v>
          </cell>
          <cell r="P411">
            <v>3.02</v>
          </cell>
        </row>
        <row r="412">
          <cell r="D412" t="str">
            <v>16D120244</v>
          </cell>
          <cell r="E412" t="str">
            <v>Lê Tiến</v>
          </cell>
          <cell r="F412" t="str">
            <v>Việt</v>
          </cell>
          <cell r="G412" t="str">
            <v>31/05/1998</v>
          </cell>
          <cell r="H412" t="str">
            <v>Nam</v>
          </cell>
          <cell r="I412" t="str">
            <v>K52C3</v>
          </cell>
          <cell r="J412">
            <v>1</v>
          </cell>
          <cell r="K412">
            <v>1</v>
          </cell>
          <cell r="L412">
            <v>0</v>
          </cell>
          <cell r="M412">
            <v>8.3000000000000007</v>
          </cell>
          <cell r="N412">
            <v>8.5</v>
          </cell>
          <cell r="O412">
            <v>112</v>
          </cell>
          <cell r="P412">
            <v>3.06</v>
          </cell>
        </row>
        <row r="413">
          <cell r="D413" t="str">
            <v>16D120245</v>
          </cell>
          <cell r="E413" t="str">
            <v>Vũ Hải</v>
          </cell>
          <cell r="F413" t="str">
            <v>Yến</v>
          </cell>
          <cell r="G413" t="str">
            <v>26/07/1998</v>
          </cell>
          <cell r="H413" t="str">
            <v>Nữ</v>
          </cell>
          <cell r="I413" t="str">
            <v>K52C3</v>
          </cell>
          <cell r="J413">
            <v>1</v>
          </cell>
          <cell r="K413">
            <v>1</v>
          </cell>
          <cell r="L413">
            <v>0</v>
          </cell>
          <cell r="M413">
            <v>8.6</v>
          </cell>
          <cell r="N413">
            <v>8.9</v>
          </cell>
          <cell r="O413">
            <v>112</v>
          </cell>
          <cell r="P413">
            <v>3.01</v>
          </cell>
        </row>
        <row r="414">
          <cell r="D414" t="str">
            <v>16D120273</v>
          </cell>
          <cell r="E414" t="str">
            <v>Trịnh Thị Mai</v>
          </cell>
          <cell r="F414" t="str">
            <v>Anh</v>
          </cell>
          <cell r="G414" t="str">
            <v>21/03/1998</v>
          </cell>
          <cell r="H414" t="str">
            <v>Nữ</v>
          </cell>
          <cell r="I414" t="str">
            <v>K52C4</v>
          </cell>
          <cell r="J414">
            <v>1</v>
          </cell>
          <cell r="K414">
            <v>1</v>
          </cell>
          <cell r="L414">
            <v>0</v>
          </cell>
          <cell r="M414">
            <v>8.8000000000000007</v>
          </cell>
          <cell r="N414">
            <v>8.8000000000000007</v>
          </cell>
          <cell r="O414">
            <v>112</v>
          </cell>
          <cell r="P414">
            <v>3.26</v>
          </cell>
        </row>
        <row r="415">
          <cell r="D415" t="str">
            <v>15D120221</v>
          </cell>
          <cell r="E415" t="str">
            <v>Võ Thị</v>
          </cell>
          <cell r="F415" t="str">
            <v>Hà</v>
          </cell>
          <cell r="G415" t="str">
            <v>04/02/1997</v>
          </cell>
          <cell r="H415" t="str">
            <v>Nữ</v>
          </cell>
          <cell r="I415" t="str">
            <v>K52C4</v>
          </cell>
          <cell r="J415">
            <v>1</v>
          </cell>
          <cell r="K415">
            <v>1</v>
          </cell>
          <cell r="L415">
            <v>0</v>
          </cell>
          <cell r="M415">
            <v>8.6999999999999993</v>
          </cell>
          <cell r="N415">
            <v>8.4</v>
          </cell>
          <cell r="O415">
            <v>112</v>
          </cell>
          <cell r="P415">
            <v>3</v>
          </cell>
        </row>
        <row r="416">
          <cell r="D416" t="str">
            <v>16D120285</v>
          </cell>
          <cell r="E416" t="str">
            <v>Cao Thị</v>
          </cell>
          <cell r="F416" t="str">
            <v>Hoa</v>
          </cell>
          <cell r="G416" t="str">
            <v>07/01/1998</v>
          </cell>
          <cell r="H416" t="str">
            <v>Nữ</v>
          </cell>
          <cell r="I416" t="str">
            <v>K52C4</v>
          </cell>
          <cell r="J416">
            <v>1</v>
          </cell>
          <cell r="K416">
            <v>1</v>
          </cell>
          <cell r="L416">
            <v>0</v>
          </cell>
          <cell r="M416">
            <v>7.8</v>
          </cell>
          <cell r="N416">
            <v>8.6</v>
          </cell>
          <cell r="O416">
            <v>112</v>
          </cell>
          <cell r="P416">
            <v>2.87</v>
          </cell>
        </row>
        <row r="417">
          <cell r="D417" t="str">
            <v>16D120288</v>
          </cell>
          <cell r="E417" t="str">
            <v>Đinh Thị Diệu</v>
          </cell>
          <cell r="F417" t="str">
            <v>Hồng</v>
          </cell>
          <cell r="G417" t="str">
            <v>16/12/1998</v>
          </cell>
          <cell r="H417" t="str">
            <v>Nữ</v>
          </cell>
          <cell r="I417" t="str">
            <v>K52C4</v>
          </cell>
          <cell r="J417">
            <v>1</v>
          </cell>
          <cell r="K417">
            <v>1</v>
          </cell>
          <cell r="L417">
            <v>0</v>
          </cell>
          <cell r="M417">
            <v>8.6999999999999993</v>
          </cell>
          <cell r="N417">
            <v>8.6999999999999993</v>
          </cell>
          <cell r="O417">
            <v>112</v>
          </cell>
          <cell r="P417">
            <v>3.23</v>
          </cell>
        </row>
        <row r="418">
          <cell r="D418" t="str">
            <v>16D120290</v>
          </cell>
          <cell r="E418" t="str">
            <v>Đàm Thị</v>
          </cell>
          <cell r="F418" t="str">
            <v>Huế</v>
          </cell>
          <cell r="G418" t="str">
            <v>08/09/1998</v>
          </cell>
          <cell r="H418" t="str">
            <v>Nữ</v>
          </cell>
          <cell r="I418" t="str">
            <v>K52C4</v>
          </cell>
          <cell r="J418">
            <v>1</v>
          </cell>
          <cell r="K418">
            <v>1</v>
          </cell>
          <cell r="L418">
            <v>0</v>
          </cell>
          <cell r="M418">
            <v>8.5</v>
          </cell>
          <cell r="N418">
            <v>8.5</v>
          </cell>
          <cell r="O418">
            <v>112</v>
          </cell>
          <cell r="P418">
            <v>2.99</v>
          </cell>
        </row>
        <row r="419">
          <cell r="D419" t="str">
            <v>16D120293</v>
          </cell>
          <cell r="E419" t="str">
            <v>Nguyễn Thị</v>
          </cell>
          <cell r="F419" t="str">
            <v>Hương</v>
          </cell>
          <cell r="G419" t="str">
            <v>28/12/1998</v>
          </cell>
          <cell r="H419" t="str">
            <v>Nữ</v>
          </cell>
          <cell r="I419" t="str">
            <v>K52C4</v>
          </cell>
          <cell r="J419">
            <v>1</v>
          </cell>
          <cell r="K419">
            <v>1</v>
          </cell>
          <cell r="L419">
            <v>0</v>
          </cell>
          <cell r="M419">
            <v>8.8000000000000007</v>
          </cell>
          <cell r="N419">
            <v>8.6999999999999993</v>
          </cell>
          <cell r="O419">
            <v>112</v>
          </cell>
          <cell r="P419">
            <v>2.72</v>
          </cell>
        </row>
        <row r="420">
          <cell r="D420" t="str">
            <v>16D120292</v>
          </cell>
          <cell r="E420" t="str">
            <v>Dương Thị Thu</v>
          </cell>
          <cell r="F420" t="str">
            <v>Huyền</v>
          </cell>
          <cell r="G420" t="str">
            <v>25/03/1998</v>
          </cell>
          <cell r="H420" t="str">
            <v>Nữ</v>
          </cell>
          <cell r="I420" t="str">
            <v>K52C4</v>
          </cell>
          <cell r="J420">
            <v>1</v>
          </cell>
          <cell r="K420">
            <v>1</v>
          </cell>
          <cell r="L420">
            <v>0</v>
          </cell>
          <cell r="M420">
            <v>8.3000000000000007</v>
          </cell>
          <cell r="N420">
            <v>8.6</v>
          </cell>
          <cell r="O420">
            <v>112</v>
          </cell>
          <cell r="P420">
            <v>3.15</v>
          </cell>
        </row>
        <row r="421">
          <cell r="D421" t="str">
            <v>16D120296</v>
          </cell>
          <cell r="E421" t="str">
            <v>Nguyễn Thị</v>
          </cell>
          <cell r="F421" t="str">
            <v>Lan</v>
          </cell>
          <cell r="G421" t="str">
            <v>16/03/1998</v>
          </cell>
          <cell r="H421" t="str">
            <v>Nữ</v>
          </cell>
          <cell r="I421" t="str">
            <v>K52C4</v>
          </cell>
          <cell r="J421">
            <v>1</v>
          </cell>
          <cell r="K421">
            <v>1</v>
          </cell>
          <cell r="L421">
            <v>0</v>
          </cell>
          <cell r="M421">
            <v>8.6</v>
          </cell>
          <cell r="N421">
            <v>8.8000000000000007</v>
          </cell>
          <cell r="O421">
            <v>112</v>
          </cell>
          <cell r="P421">
            <v>3.19</v>
          </cell>
        </row>
        <row r="422">
          <cell r="D422" t="str">
            <v>16D120300</v>
          </cell>
          <cell r="E422" t="str">
            <v>Nguyễn Thị</v>
          </cell>
          <cell r="F422" t="str">
            <v>Linh</v>
          </cell>
          <cell r="G422" t="str">
            <v>28/06/1998</v>
          </cell>
          <cell r="H422" t="str">
            <v>Nữ</v>
          </cell>
          <cell r="I422" t="str">
            <v>K52C4</v>
          </cell>
          <cell r="J422">
            <v>1</v>
          </cell>
          <cell r="K422">
            <v>1</v>
          </cell>
          <cell r="L422">
            <v>0</v>
          </cell>
          <cell r="M422">
            <v>8.5</v>
          </cell>
          <cell r="N422">
            <v>8.5</v>
          </cell>
          <cell r="O422">
            <v>112</v>
          </cell>
          <cell r="P422">
            <v>3.07</v>
          </cell>
        </row>
        <row r="423">
          <cell r="D423" t="str">
            <v>16D120299</v>
          </cell>
          <cell r="E423" t="str">
            <v>Tưởng Khánh</v>
          </cell>
          <cell r="F423" t="str">
            <v>Linh</v>
          </cell>
          <cell r="G423" t="str">
            <v>03/10/1998</v>
          </cell>
          <cell r="H423" t="str">
            <v>Nữ</v>
          </cell>
          <cell r="I423" t="str">
            <v>K52C4</v>
          </cell>
          <cell r="J423">
            <v>1</v>
          </cell>
          <cell r="K423">
            <v>1</v>
          </cell>
          <cell r="L423">
            <v>0</v>
          </cell>
          <cell r="M423">
            <v>8.3000000000000007</v>
          </cell>
          <cell r="N423">
            <v>8.6999999999999993</v>
          </cell>
          <cell r="O423">
            <v>112</v>
          </cell>
          <cell r="P423">
            <v>3.03</v>
          </cell>
        </row>
        <row r="424">
          <cell r="D424" t="str">
            <v>16D120306</v>
          </cell>
          <cell r="E424" t="str">
            <v>Nguyễn Thị</v>
          </cell>
          <cell r="F424" t="str">
            <v>Mơ</v>
          </cell>
          <cell r="G424" t="str">
            <v>09/11/1998</v>
          </cell>
          <cell r="H424" t="str">
            <v>Nữ</v>
          </cell>
          <cell r="I424" t="str">
            <v>K52C4</v>
          </cell>
          <cell r="J424">
            <v>1</v>
          </cell>
          <cell r="K424">
            <v>1</v>
          </cell>
          <cell r="L424">
            <v>0</v>
          </cell>
          <cell r="M424">
            <v>7.8</v>
          </cell>
          <cell r="N424">
            <v>8.5</v>
          </cell>
          <cell r="O424">
            <v>112</v>
          </cell>
          <cell r="P424">
            <v>2.62</v>
          </cell>
        </row>
        <row r="425">
          <cell r="D425" t="str">
            <v>16D120307</v>
          </cell>
          <cell r="E425" t="str">
            <v>Nguyễn Quỳnh</v>
          </cell>
          <cell r="F425" t="str">
            <v>Nga</v>
          </cell>
          <cell r="G425" t="str">
            <v>20/11/1998</v>
          </cell>
          <cell r="H425" t="str">
            <v>Nữ</v>
          </cell>
          <cell r="I425" t="str">
            <v>K52C4</v>
          </cell>
          <cell r="J425">
            <v>1</v>
          </cell>
          <cell r="K425">
            <v>1</v>
          </cell>
          <cell r="L425">
            <v>0</v>
          </cell>
          <cell r="M425">
            <v>8.6</v>
          </cell>
          <cell r="N425">
            <v>8.6</v>
          </cell>
          <cell r="O425">
            <v>112</v>
          </cell>
          <cell r="P425">
            <v>2.79</v>
          </cell>
        </row>
        <row r="426">
          <cell r="D426" t="str">
            <v>16D120311</v>
          </cell>
          <cell r="E426" t="str">
            <v>Phạm Thị</v>
          </cell>
          <cell r="F426" t="str">
            <v>Nhung</v>
          </cell>
          <cell r="G426" t="str">
            <v>23/10/1998</v>
          </cell>
          <cell r="H426" t="str">
            <v>Nữ</v>
          </cell>
          <cell r="I426" t="str">
            <v>K52C4</v>
          </cell>
          <cell r="J426">
            <v>1</v>
          </cell>
          <cell r="K426">
            <v>1</v>
          </cell>
          <cell r="L426">
            <v>0</v>
          </cell>
          <cell r="M426">
            <v>8.8000000000000007</v>
          </cell>
          <cell r="N426">
            <v>8.6999999999999993</v>
          </cell>
          <cell r="O426">
            <v>112</v>
          </cell>
          <cell r="P426">
            <v>2.87</v>
          </cell>
        </row>
        <row r="427">
          <cell r="D427" t="str">
            <v>16D120312</v>
          </cell>
          <cell r="E427" t="str">
            <v>Đặng Minh</v>
          </cell>
          <cell r="F427" t="str">
            <v>Phương</v>
          </cell>
          <cell r="G427" t="str">
            <v>12/07/1998</v>
          </cell>
          <cell r="H427" t="str">
            <v>Nữ</v>
          </cell>
          <cell r="I427" t="str">
            <v>K52C4</v>
          </cell>
          <cell r="J427">
            <v>1</v>
          </cell>
          <cell r="K427">
            <v>1</v>
          </cell>
          <cell r="L427">
            <v>0</v>
          </cell>
          <cell r="M427">
            <v>8.8000000000000007</v>
          </cell>
          <cell r="N427">
            <v>8.6999999999999993</v>
          </cell>
          <cell r="O427">
            <v>112</v>
          </cell>
          <cell r="P427">
            <v>2.8</v>
          </cell>
        </row>
        <row r="428">
          <cell r="D428" t="str">
            <v>16D120324</v>
          </cell>
          <cell r="E428" t="str">
            <v>Nguyễn Văn</v>
          </cell>
          <cell r="F428" t="str">
            <v>Trường</v>
          </cell>
          <cell r="G428" t="str">
            <v>22/12/1998</v>
          </cell>
          <cell r="H428" t="str">
            <v>Nam</v>
          </cell>
          <cell r="I428" t="str">
            <v>K52C4</v>
          </cell>
          <cell r="J428">
            <v>1</v>
          </cell>
          <cell r="K428">
            <v>1</v>
          </cell>
          <cell r="L428">
            <v>0</v>
          </cell>
          <cell r="M428">
            <v>8.6</v>
          </cell>
          <cell r="N428">
            <v>8</v>
          </cell>
          <cell r="O428">
            <v>112</v>
          </cell>
          <cell r="P428">
            <v>2.8</v>
          </cell>
        </row>
        <row r="429">
          <cell r="D429" t="str">
            <v>16D120351</v>
          </cell>
          <cell r="E429" t="str">
            <v>Dương Thị Ngọc</v>
          </cell>
          <cell r="F429" t="str">
            <v>Anh</v>
          </cell>
          <cell r="G429" t="str">
            <v>02/07/1998</v>
          </cell>
          <cell r="H429" t="str">
            <v>Nữ</v>
          </cell>
          <cell r="I429" t="str">
            <v>K52C5</v>
          </cell>
          <cell r="J429">
            <v>1</v>
          </cell>
          <cell r="K429">
            <v>1</v>
          </cell>
          <cell r="L429">
            <v>0</v>
          </cell>
          <cell r="M429">
            <v>8.1</v>
          </cell>
          <cell r="N429">
            <v>8</v>
          </cell>
          <cell r="O429">
            <v>112</v>
          </cell>
          <cell r="P429">
            <v>2.77</v>
          </cell>
        </row>
        <row r="430">
          <cell r="D430" t="str">
            <v>16D120352</v>
          </cell>
          <cell r="E430" t="str">
            <v>Lê Thị Ngọc</v>
          </cell>
          <cell r="F430" t="str">
            <v>Anh</v>
          </cell>
          <cell r="G430" t="str">
            <v>18/09/1998</v>
          </cell>
          <cell r="H430" t="str">
            <v>Nữ</v>
          </cell>
          <cell r="I430" t="str">
            <v>K52C5</v>
          </cell>
          <cell r="J430">
            <v>1</v>
          </cell>
          <cell r="K430">
            <v>1</v>
          </cell>
          <cell r="L430">
            <v>0</v>
          </cell>
          <cell r="M430">
            <v>8.5</v>
          </cell>
          <cell r="N430">
            <v>8.1999999999999993</v>
          </cell>
          <cell r="O430">
            <v>112</v>
          </cell>
          <cell r="P430">
            <v>3.17</v>
          </cell>
        </row>
        <row r="431">
          <cell r="D431" t="str">
            <v>16D120353</v>
          </cell>
          <cell r="E431" t="str">
            <v>Ngô Thùy</v>
          </cell>
          <cell r="F431" t="str">
            <v>Anh</v>
          </cell>
          <cell r="G431" t="str">
            <v>07/10/1998</v>
          </cell>
          <cell r="H431" t="str">
            <v>Nữ</v>
          </cell>
          <cell r="I431" t="str">
            <v>K52C5</v>
          </cell>
          <cell r="J431">
            <v>1</v>
          </cell>
          <cell r="K431">
            <v>1</v>
          </cell>
          <cell r="L431">
            <v>0</v>
          </cell>
          <cell r="M431">
            <v>8.4</v>
          </cell>
          <cell r="N431">
            <v>8.1999999999999993</v>
          </cell>
          <cell r="O431">
            <v>112</v>
          </cell>
          <cell r="P431">
            <v>2.72</v>
          </cell>
        </row>
        <row r="432">
          <cell r="D432" t="str">
            <v>16D120354</v>
          </cell>
          <cell r="E432" t="str">
            <v>Đinh Băng</v>
          </cell>
          <cell r="F432" t="str">
            <v>Băng</v>
          </cell>
          <cell r="G432" t="str">
            <v>10/03/1998</v>
          </cell>
          <cell r="H432" t="str">
            <v>Nữ</v>
          </cell>
          <cell r="I432" t="str">
            <v>K52C5</v>
          </cell>
          <cell r="J432">
            <v>1</v>
          </cell>
          <cell r="K432">
            <v>1</v>
          </cell>
          <cell r="L432">
            <v>0</v>
          </cell>
          <cell r="M432">
            <v>7.5</v>
          </cell>
          <cell r="N432">
            <v>7.8</v>
          </cell>
          <cell r="O432">
            <v>109</v>
          </cell>
          <cell r="P432">
            <v>2.68</v>
          </cell>
        </row>
        <row r="433">
          <cell r="D433" t="str">
            <v>16D120355</v>
          </cell>
          <cell r="E433" t="str">
            <v>Bùi Thị</v>
          </cell>
          <cell r="F433" t="str">
            <v>Dịu</v>
          </cell>
          <cell r="G433" t="str">
            <v>15/07/1998</v>
          </cell>
          <cell r="H433" t="str">
            <v>Nữ</v>
          </cell>
          <cell r="I433" t="str">
            <v>K52C5</v>
          </cell>
          <cell r="J433">
            <v>1</v>
          </cell>
          <cell r="K433">
            <v>1</v>
          </cell>
          <cell r="L433">
            <v>0</v>
          </cell>
          <cell r="M433">
            <v>8.1999999999999993</v>
          </cell>
          <cell r="N433">
            <v>8.1999999999999993</v>
          </cell>
          <cell r="O433">
            <v>112</v>
          </cell>
          <cell r="P433">
            <v>2.96</v>
          </cell>
        </row>
        <row r="434">
          <cell r="D434" t="str">
            <v>16D120360</v>
          </cell>
          <cell r="E434" t="str">
            <v>Nguyễn Ngọc</v>
          </cell>
          <cell r="F434" t="str">
            <v>Hà</v>
          </cell>
          <cell r="G434" t="str">
            <v>07/05/1998</v>
          </cell>
          <cell r="H434" t="str">
            <v>Nữ</v>
          </cell>
          <cell r="I434" t="str">
            <v>K52C5</v>
          </cell>
          <cell r="J434">
            <v>1</v>
          </cell>
          <cell r="K434">
            <v>1</v>
          </cell>
          <cell r="L434">
            <v>0</v>
          </cell>
          <cell r="M434">
            <v>8.6</v>
          </cell>
          <cell r="N434">
            <v>8.6</v>
          </cell>
          <cell r="O434">
            <v>112</v>
          </cell>
          <cell r="P434">
            <v>2.88</v>
          </cell>
        </row>
        <row r="435">
          <cell r="D435" t="str">
            <v>16D120365</v>
          </cell>
          <cell r="E435" t="str">
            <v>Nguyễn Thị Thu</v>
          </cell>
          <cell r="F435" t="str">
            <v>Hiền</v>
          </cell>
          <cell r="G435" t="str">
            <v>20/03/1998</v>
          </cell>
          <cell r="H435" t="str">
            <v>Nữ</v>
          </cell>
          <cell r="I435" t="str">
            <v>K52C5</v>
          </cell>
          <cell r="J435">
            <v>1</v>
          </cell>
          <cell r="K435">
            <v>1</v>
          </cell>
          <cell r="L435">
            <v>0</v>
          </cell>
          <cell r="M435">
            <v>8.5</v>
          </cell>
          <cell r="N435">
            <v>8.1999999999999993</v>
          </cell>
          <cell r="O435">
            <v>112</v>
          </cell>
          <cell r="P435">
            <v>2.84</v>
          </cell>
        </row>
        <row r="436">
          <cell r="D436" t="str">
            <v>16D120367</v>
          </cell>
          <cell r="E436" t="str">
            <v>Nguyễn Thị</v>
          </cell>
          <cell r="F436" t="str">
            <v>Hoài</v>
          </cell>
          <cell r="G436" t="str">
            <v>21/06/1998</v>
          </cell>
          <cell r="H436" t="str">
            <v>Nữ</v>
          </cell>
          <cell r="I436" t="str">
            <v>K52C5</v>
          </cell>
          <cell r="J436">
            <v>1</v>
          </cell>
          <cell r="K436">
            <v>0</v>
          </cell>
          <cell r="L436">
            <v>0</v>
          </cell>
          <cell r="M436">
            <v>8.1</v>
          </cell>
          <cell r="N436">
            <v>8.1999999999999993</v>
          </cell>
          <cell r="O436">
            <v>112</v>
          </cell>
          <cell r="P436">
            <v>2.38</v>
          </cell>
        </row>
        <row r="437">
          <cell r="D437" t="str">
            <v>16D120376</v>
          </cell>
          <cell r="E437" t="str">
            <v>Nguyễn Thị Thùy</v>
          </cell>
          <cell r="F437" t="str">
            <v>Linh</v>
          </cell>
          <cell r="G437" t="str">
            <v>19/05/1998</v>
          </cell>
          <cell r="H437" t="str">
            <v>Nữ</v>
          </cell>
          <cell r="I437" t="str">
            <v>K52C5</v>
          </cell>
          <cell r="J437">
            <v>1</v>
          </cell>
          <cell r="K437">
            <v>1</v>
          </cell>
          <cell r="L437">
            <v>0</v>
          </cell>
          <cell r="M437">
            <v>8.5</v>
          </cell>
          <cell r="N437">
            <v>8.5</v>
          </cell>
          <cell r="O437">
            <v>112</v>
          </cell>
          <cell r="P437">
            <v>2.84</v>
          </cell>
        </row>
        <row r="438">
          <cell r="D438" t="str">
            <v>16D120379</v>
          </cell>
          <cell r="E438" t="str">
            <v>Nguyễn Thị</v>
          </cell>
          <cell r="F438" t="str">
            <v>Loan</v>
          </cell>
          <cell r="G438" t="str">
            <v>01/08/1998</v>
          </cell>
          <cell r="H438" t="str">
            <v>Nữ</v>
          </cell>
          <cell r="I438" t="str">
            <v>K52C5</v>
          </cell>
          <cell r="J438">
            <v>1</v>
          </cell>
          <cell r="K438">
            <v>1</v>
          </cell>
          <cell r="L438">
            <v>0</v>
          </cell>
          <cell r="M438">
            <v>8.6999999999999993</v>
          </cell>
          <cell r="N438">
            <v>8.8000000000000007</v>
          </cell>
          <cell r="O438">
            <v>112</v>
          </cell>
          <cell r="P438">
            <v>3.03</v>
          </cell>
        </row>
        <row r="439">
          <cell r="D439" t="str">
            <v>16D120383</v>
          </cell>
          <cell r="E439" t="str">
            <v>Nguyễn Trần Hồng</v>
          </cell>
          <cell r="F439" t="str">
            <v>Minh</v>
          </cell>
          <cell r="G439" t="str">
            <v>25/10/1998</v>
          </cell>
          <cell r="H439" t="str">
            <v>Nữ</v>
          </cell>
          <cell r="I439" t="str">
            <v>K52C5</v>
          </cell>
          <cell r="J439">
            <v>1</v>
          </cell>
          <cell r="K439">
            <v>1</v>
          </cell>
          <cell r="L439">
            <v>0</v>
          </cell>
          <cell r="M439">
            <v>8.3000000000000007</v>
          </cell>
          <cell r="N439">
            <v>8.6</v>
          </cell>
          <cell r="O439">
            <v>112</v>
          </cell>
          <cell r="P439">
            <v>3.1</v>
          </cell>
        </row>
        <row r="440">
          <cell r="D440" t="str">
            <v>16D120387</v>
          </cell>
          <cell r="E440" t="str">
            <v>Hồ Thị</v>
          </cell>
          <cell r="F440" t="str">
            <v>Nhân</v>
          </cell>
          <cell r="G440" t="str">
            <v>21/10/1998</v>
          </cell>
          <cell r="H440" t="str">
            <v>Nữ</v>
          </cell>
          <cell r="I440" t="str">
            <v>K52C5</v>
          </cell>
          <cell r="J440">
            <v>1</v>
          </cell>
          <cell r="K440">
            <v>1</v>
          </cell>
          <cell r="L440">
            <v>0</v>
          </cell>
          <cell r="M440">
            <v>8.3000000000000007</v>
          </cell>
          <cell r="N440">
            <v>8.5</v>
          </cell>
          <cell r="O440">
            <v>112</v>
          </cell>
          <cell r="P440">
            <v>2.6</v>
          </cell>
        </row>
        <row r="441">
          <cell r="D441" t="str">
            <v>16D120389</v>
          </cell>
          <cell r="E441" t="str">
            <v>Hà Kiều</v>
          </cell>
          <cell r="F441" t="str">
            <v>Oanh</v>
          </cell>
          <cell r="G441" t="str">
            <v>09/08/1998</v>
          </cell>
          <cell r="H441" t="str">
            <v>Nữ</v>
          </cell>
          <cell r="I441" t="str">
            <v>K52C5</v>
          </cell>
          <cell r="J441">
            <v>1</v>
          </cell>
          <cell r="K441">
            <v>1</v>
          </cell>
          <cell r="L441">
            <v>0</v>
          </cell>
          <cell r="M441">
            <v>7.9</v>
          </cell>
          <cell r="N441">
            <v>7.8</v>
          </cell>
          <cell r="O441">
            <v>112</v>
          </cell>
          <cell r="P441">
            <v>2.2999999999999998</v>
          </cell>
        </row>
        <row r="442">
          <cell r="D442" t="str">
            <v>16D120394</v>
          </cell>
          <cell r="E442" t="str">
            <v>Nguyễn Thị</v>
          </cell>
          <cell r="F442" t="str">
            <v>Thơm</v>
          </cell>
          <cell r="G442" t="str">
            <v>20/02/1998</v>
          </cell>
          <cell r="H442" t="str">
            <v>Nữ</v>
          </cell>
          <cell r="I442" t="str">
            <v>K52C5</v>
          </cell>
          <cell r="J442">
            <v>1</v>
          </cell>
          <cell r="K442">
            <v>1</v>
          </cell>
          <cell r="L442">
            <v>0</v>
          </cell>
          <cell r="M442">
            <v>8.3000000000000007</v>
          </cell>
          <cell r="N442">
            <v>8.5</v>
          </cell>
          <cell r="O442">
            <v>112</v>
          </cell>
          <cell r="P442">
            <v>3.52</v>
          </cell>
        </row>
        <row r="443">
          <cell r="D443" t="str">
            <v>16D120397</v>
          </cell>
          <cell r="E443" t="str">
            <v>Trần Phương</v>
          </cell>
          <cell r="F443" t="str">
            <v>Thủy</v>
          </cell>
          <cell r="G443" t="str">
            <v>23/09/1998</v>
          </cell>
          <cell r="H443" t="str">
            <v>Nữ</v>
          </cell>
          <cell r="I443" t="str">
            <v>K52C5</v>
          </cell>
          <cell r="J443">
            <v>1</v>
          </cell>
          <cell r="K443">
            <v>0</v>
          </cell>
          <cell r="L443">
            <v>0</v>
          </cell>
          <cell r="M443">
            <v>8.5</v>
          </cell>
          <cell r="N443">
            <v>8.5</v>
          </cell>
          <cell r="O443">
            <v>112</v>
          </cell>
          <cell r="P443">
            <v>3.21</v>
          </cell>
        </row>
        <row r="444">
          <cell r="D444" t="str">
            <v>16D120403</v>
          </cell>
          <cell r="E444" t="str">
            <v>Đinh Sơn</v>
          </cell>
          <cell r="F444" t="str">
            <v>Tùng</v>
          </cell>
          <cell r="G444" t="str">
            <v>08/03/1998</v>
          </cell>
          <cell r="H444" t="str">
            <v>Nam</v>
          </cell>
          <cell r="I444" t="str">
            <v>K52C5</v>
          </cell>
          <cell r="J444">
            <v>1</v>
          </cell>
          <cell r="K444">
            <v>0</v>
          </cell>
          <cell r="L444">
            <v>0</v>
          </cell>
          <cell r="M444">
            <v>8.5</v>
          </cell>
          <cell r="N444">
            <v>8.6999999999999993</v>
          </cell>
          <cell r="O444">
            <v>112</v>
          </cell>
          <cell r="P444">
            <v>2.58</v>
          </cell>
        </row>
        <row r="445">
          <cell r="D445" t="str">
            <v>16D120402</v>
          </cell>
          <cell r="E445" t="str">
            <v>Phạm Thị</v>
          </cell>
          <cell r="F445" t="str">
            <v>Tuyết</v>
          </cell>
          <cell r="G445" t="str">
            <v>01/01/1998</v>
          </cell>
          <cell r="H445" t="str">
            <v>Nữ</v>
          </cell>
          <cell r="I445" t="str">
            <v>K52C5</v>
          </cell>
          <cell r="J445">
            <v>1</v>
          </cell>
          <cell r="K445">
            <v>1</v>
          </cell>
          <cell r="L445">
            <v>0</v>
          </cell>
          <cell r="M445">
            <v>8.6</v>
          </cell>
          <cell r="N445">
            <v>9</v>
          </cell>
          <cell r="O445">
            <v>112</v>
          </cell>
          <cell r="P445">
            <v>3.18</v>
          </cell>
        </row>
        <row r="446">
          <cell r="D446" t="str">
            <v>16D120404</v>
          </cell>
          <cell r="E446" t="str">
            <v>Nguyễn Thị</v>
          </cell>
          <cell r="F446" t="str">
            <v>Uyên</v>
          </cell>
          <cell r="G446" t="str">
            <v>16/08/1998</v>
          </cell>
          <cell r="H446" t="str">
            <v>Nữ</v>
          </cell>
          <cell r="I446" t="str">
            <v>K52C5</v>
          </cell>
          <cell r="J446">
            <v>1</v>
          </cell>
          <cell r="K446">
            <v>1</v>
          </cell>
          <cell r="L446">
            <v>0</v>
          </cell>
          <cell r="M446">
            <v>8.9</v>
          </cell>
          <cell r="N446">
            <v>8.8000000000000007</v>
          </cell>
          <cell r="O446">
            <v>112</v>
          </cell>
          <cell r="P446">
            <v>3.44</v>
          </cell>
        </row>
        <row r="447">
          <cell r="D447" t="str">
            <v>16D120405</v>
          </cell>
          <cell r="E447" t="str">
            <v>Tô Thị</v>
          </cell>
          <cell r="F447" t="str">
            <v>Yến</v>
          </cell>
          <cell r="G447" t="str">
            <v>15/03/1998</v>
          </cell>
          <cell r="H447" t="str">
            <v>Nữ</v>
          </cell>
          <cell r="I447" t="str">
            <v>K52C5</v>
          </cell>
          <cell r="J447">
            <v>1</v>
          </cell>
          <cell r="K447">
            <v>1</v>
          </cell>
          <cell r="L447">
            <v>0</v>
          </cell>
          <cell r="M447">
            <v>8.5</v>
          </cell>
          <cell r="N447">
            <v>8.6999999999999993</v>
          </cell>
          <cell r="O447">
            <v>112</v>
          </cell>
          <cell r="P447">
            <v>3.42</v>
          </cell>
        </row>
        <row r="448">
          <cell r="D448" t="str">
            <v>16D150002</v>
          </cell>
          <cell r="E448" t="str">
            <v>Nguyễn Thị Lan</v>
          </cell>
          <cell r="F448" t="str">
            <v>Anh</v>
          </cell>
          <cell r="G448" t="str">
            <v>27/04/1998</v>
          </cell>
          <cell r="H448" t="str">
            <v>Nữ</v>
          </cell>
          <cell r="I448" t="str">
            <v>K52D1</v>
          </cell>
          <cell r="J448">
            <v>1</v>
          </cell>
          <cell r="K448">
            <v>1</v>
          </cell>
          <cell r="L448">
            <v>0</v>
          </cell>
          <cell r="M448">
            <v>8.8000000000000007</v>
          </cell>
          <cell r="N448">
            <v>8.8000000000000007</v>
          </cell>
          <cell r="O448">
            <v>112</v>
          </cell>
          <cell r="P448">
            <v>3.38</v>
          </cell>
        </row>
        <row r="449">
          <cell r="D449" t="str">
            <v>16D150006</v>
          </cell>
          <cell r="E449" t="str">
            <v>Nguyễn Đình</v>
          </cell>
          <cell r="F449" t="str">
            <v>Chiến</v>
          </cell>
          <cell r="G449" t="str">
            <v>06/05/1998</v>
          </cell>
          <cell r="H449" t="str">
            <v>Nam</v>
          </cell>
          <cell r="I449" t="str">
            <v>K52D1</v>
          </cell>
          <cell r="J449">
            <v>1</v>
          </cell>
          <cell r="K449">
            <v>1</v>
          </cell>
          <cell r="L449">
            <v>0</v>
          </cell>
          <cell r="M449">
            <v>7.3</v>
          </cell>
          <cell r="O449">
            <v>100</v>
          </cell>
          <cell r="P449">
            <v>1.99</v>
          </cell>
        </row>
        <row r="450">
          <cell r="D450" t="str">
            <v>16D150007</v>
          </cell>
          <cell r="E450" t="str">
            <v>Hà Thị Tuyết</v>
          </cell>
          <cell r="F450" t="str">
            <v>Chinh</v>
          </cell>
          <cell r="G450" t="str">
            <v>17/05/1998</v>
          </cell>
          <cell r="H450" t="str">
            <v>Nữ</v>
          </cell>
          <cell r="I450" t="str">
            <v>K52D1</v>
          </cell>
          <cell r="J450">
            <v>1</v>
          </cell>
          <cell r="K450">
            <v>1</v>
          </cell>
          <cell r="L450">
            <v>0</v>
          </cell>
          <cell r="M450">
            <v>8.3000000000000007</v>
          </cell>
          <cell r="N450">
            <v>8.6999999999999993</v>
          </cell>
          <cell r="O450">
            <v>112</v>
          </cell>
          <cell r="P450">
            <v>2.54</v>
          </cell>
        </row>
        <row r="451">
          <cell r="D451" t="str">
            <v>16D150008</v>
          </cell>
          <cell r="E451" t="str">
            <v>Hoàng Thùy</v>
          </cell>
          <cell r="F451" t="str">
            <v>Dung</v>
          </cell>
          <cell r="G451" t="str">
            <v>01/12/1998</v>
          </cell>
          <cell r="H451" t="str">
            <v>Nữ</v>
          </cell>
          <cell r="I451" t="str">
            <v>K52D1</v>
          </cell>
          <cell r="J451">
            <v>1</v>
          </cell>
          <cell r="K451">
            <v>0</v>
          </cell>
          <cell r="L451">
            <v>0</v>
          </cell>
          <cell r="M451">
            <v>8.3000000000000007</v>
          </cell>
          <cell r="N451">
            <v>8.5</v>
          </cell>
          <cell r="O451">
            <v>112</v>
          </cell>
          <cell r="P451">
            <v>2.56</v>
          </cell>
        </row>
        <row r="452">
          <cell r="D452" t="str">
            <v>16D150010</v>
          </cell>
          <cell r="E452" t="str">
            <v>Lưu Thị Hiền</v>
          </cell>
          <cell r="F452" t="str">
            <v>Duyên</v>
          </cell>
          <cell r="G452" t="str">
            <v>25/12/1998</v>
          </cell>
          <cell r="H452" t="str">
            <v>Nữ</v>
          </cell>
          <cell r="I452" t="str">
            <v>K52D1</v>
          </cell>
          <cell r="J452">
            <v>1</v>
          </cell>
          <cell r="K452">
            <v>1</v>
          </cell>
          <cell r="L452">
            <v>0</v>
          </cell>
          <cell r="M452">
            <v>7.8</v>
          </cell>
          <cell r="N452">
            <v>7.7</v>
          </cell>
          <cell r="O452">
            <v>112</v>
          </cell>
          <cell r="P452">
            <v>3.19</v>
          </cell>
        </row>
        <row r="453">
          <cell r="D453" t="str">
            <v>16D150013</v>
          </cell>
          <cell r="E453" t="str">
            <v>Trần Thu</v>
          </cell>
          <cell r="F453" t="str">
            <v>Hà</v>
          </cell>
          <cell r="G453" t="str">
            <v>27/09/1998</v>
          </cell>
          <cell r="H453" t="str">
            <v>Nữ</v>
          </cell>
          <cell r="I453" t="str">
            <v>K52D1</v>
          </cell>
          <cell r="J453">
            <v>1</v>
          </cell>
          <cell r="K453">
            <v>0</v>
          </cell>
          <cell r="L453">
            <v>0</v>
          </cell>
          <cell r="O453">
            <v>85</v>
          </cell>
          <cell r="P453">
            <v>3.03</v>
          </cell>
        </row>
        <row r="454">
          <cell r="D454" t="str">
            <v>16D150012</v>
          </cell>
          <cell r="E454" t="str">
            <v>Trịnh Thị Thu</v>
          </cell>
          <cell r="F454" t="str">
            <v>Hà</v>
          </cell>
          <cell r="G454" t="str">
            <v>01/10/1998</v>
          </cell>
          <cell r="H454" t="str">
            <v>Nữ</v>
          </cell>
          <cell r="I454" t="str">
            <v>K52D1</v>
          </cell>
          <cell r="J454">
            <v>1</v>
          </cell>
          <cell r="K454">
            <v>1</v>
          </cell>
          <cell r="L454">
            <v>0</v>
          </cell>
          <cell r="M454">
            <v>8</v>
          </cell>
          <cell r="N454">
            <v>7.8</v>
          </cell>
          <cell r="O454">
            <v>112</v>
          </cell>
          <cell r="P454">
            <v>2.95</v>
          </cell>
        </row>
        <row r="455">
          <cell r="D455" t="str">
            <v>16D150016</v>
          </cell>
          <cell r="E455" t="str">
            <v>Vũ Thị Hồng</v>
          </cell>
          <cell r="F455" t="str">
            <v>Hạnh</v>
          </cell>
          <cell r="G455" t="str">
            <v>15/11/1998</v>
          </cell>
          <cell r="H455" t="str">
            <v>Nữ</v>
          </cell>
          <cell r="I455" t="str">
            <v>K52D1</v>
          </cell>
          <cell r="J455">
            <v>1</v>
          </cell>
          <cell r="K455">
            <v>1</v>
          </cell>
          <cell r="L455">
            <v>0</v>
          </cell>
          <cell r="M455">
            <v>5.3</v>
          </cell>
          <cell r="N455">
            <v>7.8</v>
          </cell>
          <cell r="O455">
            <v>112</v>
          </cell>
          <cell r="P455">
            <v>2.66</v>
          </cell>
        </row>
        <row r="456">
          <cell r="D456" t="str">
            <v>16D150019</v>
          </cell>
          <cell r="E456" t="str">
            <v>Lê Thị Thúy</v>
          </cell>
          <cell r="F456" t="str">
            <v>Hiền</v>
          </cell>
          <cell r="G456" t="str">
            <v>14/11/1998</v>
          </cell>
          <cell r="H456" t="str">
            <v>Nữ</v>
          </cell>
          <cell r="I456" t="str">
            <v>K52D1</v>
          </cell>
          <cell r="J456">
            <v>1</v>
          </cell>
          <cell r="K456">
            <v>1</v>
          </cell>
          <cell r="L456">
            <v>0</v>
          </cell>
          <cell r="M456">
            <v>8</v>
          </cell>
          <cell r="N456">
            <v>8.8000000000000007</v>
          </cell>
          <cell r="O456">
            <v>112</v>
          </cell>
          <cell r="P456">
            <v>2.6</v>
          </cell>
        </row>
        <row r="457">
          <cell r="D457" t="str">
            <v>16D150020</v>
          </cell>
          <cell r="E457" t="str">
            <v>Bùi Thị</v>
          </cell>
          <cell r="F457" t="str">
            <v>Hoài</v>
          </cell>
          <cell r="G457" t="str">
            <v>09/10/1998</v>
          </cell>
          <cell r="H457" t="str">
            <v>Nữ</v>
          </cell>
          <cell r="I457" t="str">
            <v>K52D1</v>
          </cell>
          <cell r="J457">
            <v>1</v>
          </cell>
          <cell r="K457">
            <v>1</v>
          </cell>
          <cell r="L457">
            <v>0</v>
          </cell>
          <cell r="M457">
            <v>7.5</v>
          </cell>
          <cell r="N457">
            <v>8</v>
          </cell>
          <cell r="O457">
            <v>112</v>
          </cell>
          <cell r="P457">
            <v>2.83</v>
          </cell>
        </row>
        <row r="458">
          <cell r="D458" t="str">
            <v>16D150023</v>
          </cell>
          <cell r="E458" t="str">
            <v>Đặng Thị Thanh</v>
          </cell>
          <cell r="F458" t="str">
            <v>Huyền</v>
          </cell>
          <cell r="G458" t="str">
            <v>01/01/1998</v>
          </cell>
          <cell r="H458" t="str">
            <v>Nữ</v>
          </cell>
          <cell r="I458" t="str">
            <v>K52D1</v>
          </cell>
          <cell r="J458">
            <v>1</v>
          </cell>
          <cell r="K458">
            <v>1</v>
          </cell>
          <cell r="L458">
            <v>0</v>
          </cell>
          <cell r="M458">
            <v>7</v>
          </cell>
          <cell r="N458">
            <v>8.3000000000000007</v>
          </cell>
          <cell r="O458">
            <v>112</v>
          </cell>
          <cell r="P458">
            <v>3.3</v>
          </cell>
        </row>
        <row r="459">
          <cell r="D459" t="str">
            <v>16D150024</v>
          </cell>
          <cell r="E459" t="str">
            <v>Hà Thị</v>
          </cell>
          <cell r="F459" t="str">
            <v>Huyền</v>
          </cell>
          <cell r="G459" t="str">
            <v>08/01/1998</v>
          </cell>
          <cell r="H459" t="str">
            <v>Nữ</v>
          </cell>
          <cell r="I459" t="str">
            <v>K52D1</v>
          </cell>
          <cell r="J459">
            <v>1</v>
          </cell>
          <cell r="K459">
            <v>1</v>
          </cell>
          <cell r="L459">
            <v>0</v>
          </cell>
          <cell r="M459">
            <v>8.5</v>
          </cell>
          <cell r="N459">
            <v>8.3000000000000007</v>
          </cell>
          <cell r="O459">
            <v>112</v>
          </cell>
          <cell r="P459">
            <v>3.04</v>
          </cell>
        </row>
        <row r="460">
          <cell r="D460" t="str">
            <v>16D150029</v>
          </cell>
          <cell r="E460" t="str">
            <v>Đinh Thị</v>
          </cell>
          <cell r="F460" t="str">
            <v>Liên</v>
          </cell>
          <cell r="G460" t="str">
            <v>08/04/1998</v>
          </cell>
          <cell r="H460" t="str">
            <v>Nữ</v>
          </cell>
          <cell r="I460" t="str">
            <v>K52D1</v>
          </cell>
          <cell r="J460">
            <v>1</v>
          </cell>
          <cell r="K460">
            <v>1</v>
          </cell>
          <cell r="L460">
            <v>0</v>
          </cell>
          <cell r="M460">
            <v>8.8000000000000007</v>
          </cell>
          <cell r="N460">
            <v>8.5</v>
          </cell>
          <cell r="O460">
            <v>112</v>
          </cell>
          <cell r="P460">
            <v>3.32</v>
          </cell>
        </row>
        <row r="461">
          <cell r="D461" t="str">
            <v>16D150032</v>
          </cell>
          <cell r="E461" t="str">
            <v>Đỗ Diệu</v>
          </cell>
          <cell r="F461" t="str">
            <v>Linh</v>
          </cell>
          <cell r="G461" t="str">
            <v>09/07/1998</v>
          </cell>
          <cell r="H461" t="str">
            <v>Nữ</v>
          </cell>
          <cell r="I461" t="str">
            <v>K52D1</v>
          </cell>
          <cell r="J461">
            <v>1</v>
          </cell>
          <cell r="K461">
            <v>1</v>
          </cell>
          <cell r="L461">
            <v>0</v>
          </cell>
          <cell r="M461">
            <v>8.5</v>
          </cell>
          <cell r="N461">
            <v>8.5</v>
          </cell>
          <cell r="O461">
            <v>112</v>
          </cell>
          <cell r="P461">
            <v>2.98</v>
          </cell>
        </row>
        <row r="462">
          <cell r="D462" t="str">
            <v>16D150030</v>
          </cell>
          <cell r="E462" t="str">
            <v>Hà Lê Khánh</v>
          </cell>
          <cell r="F462" t="str">
            <v>Linh</v>
          </cell>
          <cell r="G462" t="str">
            <v>29/07/1998</v>
          </cell>
          <cell r="H462" t="str">
            <v>Nữ</v>
          </cell>
          <cell r="I462" t="str">
            <v>K52D1</v>
          </cell>
          <cell r="J462">
            <v>1</v>
          </cell>
          <cell r="K462">
            <v>1</v>
          </cell>
          <cell r="L462">
            <v>0</v>
          </cell>
          <cell r="M462">
            <v>8.3000000000000007</v>
          </cell>
          <cell r="N462">
            <v>8.5</v>
          </cell>
          <cell r="O462">
            <v>112</v>
          </cell>
          <cell r="P462">
            <v>3.55</v>
          </cell>
        </row>
        <row r="463">
          <cell r="D463" t="str">
            <v>16D150033</v>
          </cell>
          <cell r="E463" t="str">
            <v>Lê Thùy</v>
          </cell>
          <cell r="F463" t="str">
            <v>Linh</v>
          </cell>
          <cell r="G463" t="str">
            <v>30/06/1998</v>
          </cell>
          <cell r="H463" t="str">
            <v>Nữ</v>
          </cell>
          <cell r="I463" t="str">
            <v>K52D1</v>
          </cell>
          <cell r="J463">
            <v>1</v>
          </cell>
          <cell r="K463">
            <v>1</v>
          </cell>
          <cell r="L463">
            <v>0</v>
          </cell>
          <cell r="M463">
            <v>7</v>
          </cell>
          <cell r="N463">
            <v>8.5</v>
          </cell>
          <cell r="O463">
            <v>112</v>
          </cell>
          <cell r="P463">
            <v>2.5299999999999998</v>
          </cell>
        </row>
        <row r="464">
          <cell r="D464" t="str">
            <v>16D150037</v>
          </cell>
          <cell r="E464" t="str">
            <v>Lê Thị Trà</v>
          </cell>
          <cell r="F464" t="str">
            <v>My</v>
          </cell>
          <cell r="G464" t="str">
            <v>02/05/1998</v>
          </cell>
          <cell r="H464" t="str">
            <v>Nữ</v>
          </cell>
          <cell r="I464" t="str">
            <v>K52D1</v>
          </cell>
          <cell r="J464">
            <v>1</v>
          </cell>
          <cell r="K464">
            <v>1</v>
          </cell>
          <cell r="L464">
            <v>0</v>
          </cell>
          <cell r="M464">
            <v>7.5</v>
          </cell>
          <cell r="N464">
            <v>8.5</v>
          </cell>
          <cell r="O464">
            <v>112</v>
          </cell>
          <cell r="P464">
            <v>3.04</v>
          </cell>
        </row>
        <row r="465">
          <cell r="D465" t="str">
            <v>16D150070</v>
          </cell>
          <cell r="E465" t="str">
            <v>Lê Thị</v>
          </cell>
          <cell r="F465" t="str">
            <v>Nga</v>
          </cell>
          <cell r="G465" t="str">
            <v>15/03/1998</v>
          </cell>
          <cell r="H465" t="str">
            <v>Nữ</v>
          </cell>
          <cell r="I465" t="str">
            <v>K52D1</v>
          </cell>
          <cell r="J465">
            <v>1</v>
          </cell>
          <cell r="K465">
            <v>1</v>
          </cell>
          <cell r="L465">
            <v>0</v>
          </cell>
          <cell r="M465">
            <v>8</v>
          </cell>
          <cell r="N465">
            <v>8.3000000000000007</v>
          </cell>
          <cell r="O465">
            <v>112</v>
          </cell>
          <cell r="P465">
            <v>2.6</v>
          </cell>
        </row>
        <row r="466">
          <cell r="D466" t="str">
            <v>16D150039</v>
          </cell>
          <cell r="E466" t="str">
            <v>Nguyễn Thị</v>
          </cell>
          <cell r="F466" t="str">
            <v>Nga</v>
          </cell>
          <cell r="G466" t="str">
            <v>08/03/1998</v>
          </cell>
          <cell r="H466" t="str">
            <v>Nữ</v>
          </cell>
          <cell r="I466" t="str">
            <v>K52D1</v>
          </cell>
          <cell r="J466">
            <v>1</v>
          </cell>
          <cell r="K466">
            <v>1</v>
          </cell>
          <cell r="L466">
            <v>0</v>
          </cell>
          <cell r="M466">
            <v>8.5</v>
          </cell>
          <cell r="N466">
            <v>8.3000000000000007</v>
          </cell>
          <cell r="O466">
            <v>112</v>
          </cell>
          <cell r="P466">
            <v>3.34</v>
          </cell>
        </row>
        <row r="467">
          <cell r="D467" t="str">
            <v>16D150038</v>
          </cell>
          <cell r="E467" t="str">
            <v>Phạm Thị</v>
          </cell>
          <cell r="F467" t="str">
            <v>Nga</v>
          </cell>
          <cell r="G467" t="str">
            <v>08/10/1998</v>
          </cell>
          <cell r="H467" t="str">
            <v>Nữ</v>
          </cell>
          <cell r="I467" t="str">
            <v>K52D1</v>
          </cell>
          <cell r="J467">
            <v>1</v>
          </cell>
          <cell r="K467">
            <v>1</v>
          </cell>
          <cell r="L467">
            <v>0</v>
          </cell>
          <cell r="M467">
            <v>8</v>
          </cell>
          <cell r="N467">
            <v>8.3000000000000007</v>
          </cell>
          <cell r="O467">
            <v>112</v>
          </cell>
          <cell r="P467">
            <v>3.28</v>
          </cell>
        </row>
        <row r="468">
          <cell r="D468" t="str">
            <v>16D150043</v>
          </cell>
          <cell r="E468" t="str">
            <v>Nguyễn Thị</v>
          </cell>
          <cell r="F468" t="str">
            <v>Nhã</v>
          </cell>
          <cell r="G468" t="str">
            <v>29/05/1998</v>
          </cell>
          <cell r="H468" t="str">
            <v>Nữ</v>
          </cell>
          <cell r="I468" t="str">
            <v>K52D1</v>
          </cell>
          <cell r="J468">
            <v>1</v>
          </cell>
          <cell r="K468">
            <v>1</v>
          </cell>
          <cell r="L468">
            <v>0</v>
          </cell>
          <cell r="M468">
            <v>8.5</v>
          </cell>
          <cell r="N468">
            <v>8.5</v>
          </cell>
          <cell r="O468">
            <v>112</v>
          </cell>
          <cell r="P468">
            <v>3.38</v>
          </cell>
        </row>
        <row r="469">
          <cell r="D469" t="str">
            <v>16D150045</v>
          </cell>
          <cell r="E469" t="str">
            <v>Nghiêm Lan</v>
          </cell>
          <cell r="F469" t="str">
            <v>Phương</v>
          </cell>
          <cell r="G469" t="str">
            <v>21/10/1998</v>
          </cell>
          <cell r="H469" t="str">
            <v>Nữ</v>
          </cell>
          <cell r="I469" t="str">
            <v>K52D1</v>
          </cell>
          <cell r="J469">
            <v>1</v>
          </cell>
          <cell r="K469">
            <v>1</v>
          </cell>
          <cell r="L469">
            <v>0</v>
          </cell>
          <cell r="M469">
            <v>8.8000000000000007</v>
          </cell>
          <cell r="N469">
            <v>9.3000000000000007</v>
          </cell>
          <cell r="O469">
            <v>112</v>
          </cell>
          <cell r="P469">
            <v>3.23</v>
          </cell>
        </row>
        <row r="470">
          <cell r="D470" t="str">
            <v>16D150046</v>
          </cell>
          <cell r="E470" t="str">
            <v>Trần Thu</v>
          </cell>
          <cell r="F470" t="str">
            <v>Phương</v>
          </cell>
          <cell r="G470" t="str">
            <v>23/09/1998</v>
          </cell>
          <cell r="H470" t="str">
            <v>Nữ</v>
          </cell>
          <cell r="I470" t="str">
            <v>K52D1</v>
          </cell>
          <cell r="J470">
            <v>1</v>
          </cell>
          <cell r="K470">
            <v>0</v>
          </cell>
          <cell r="L470">
            <v>0</v>
          </cell>
          <cell r="M470">
            <v>7.8</v>
          </cell>
          <cell r="N470">
            <v>8</v>
          </cell>
          <cell r="O470">
            <v>112</v>
          </cell>
          <cell r="P470">
            <v>2.4</v>
          </cell>
        </row>
        <row r="471">
          <cell r="D471" t="str">
            <v>16D150051</v>
          </cell>
          <cell r="E471" t="str">
            <v>Bùi Thị Thanh</v>
          </cell>
          <cell r="F471" t="str">
            <v>Thanh</v>
          </cell>
          <cell r="G471" t="str">
            <v>02/07/1998</v>
          </cell>
          <cell r="H471" t="str">
            <v>Nữ</v>
          </cell>
          <cell r="I471" t="str">
            <v>K52D1</v>
          </cell>
          <cell r="J471">
            <v>1</v>
          </cell>
          <cell r="K471">
            <v>1</v>
          </cell>
          <cell r="L471">
            <v>0</v>
          </cell>
          <cell r="M471">
            <v>8.3000000000000007</v>
          </cell>
          <cell r="N471">
            <v>7</v>
          </cell>
          <cell r="O471">
            <v>112</v>
          </cell>
          <cell r="P471">
            <v>2.82</v>
          </cell>
        </row>
        <row r="472">
          <cell r="D472" t="str">
            <v>16D150054</v>
          </cell>
          <cell r="E472" t="str">
            <v>Đỗ Ngọc</v>
          </cell>
          <cell r="F472" t="str">
            <v>Thảo</v>
          </cell>
          <cell r="G472" t="str">
            <v>01/08/1998</v>
          </cell>
          <cell r="H472" t="str">
            <v>Nữ</v>
          </cell>
          <cell r="I472" t="str">
            <v>K52D1</v>
          </cell>
          <cell r="J472">
            <v>1</v>
          </cell>
          <cell r="K472">
            <v>1</v>
          </cell>
          <cell r="L472">
            <v>0</v>
          </cell>
          <cell r="M472">
            <v>8.5</v>
          </cell>
          <cell r="N472">
            <v>8</v>
          </cell>
          <cell r="O472">
            <v>112</v>
          </cell>
          <cell r="P472">
            <v>2.88</v>
          </cell>
        </row>
        <row r="473">
          <cell r="D473" t="str">
            <v>16D150058</v>
          </cell>
          <cell r="E473" t="str">
            <v>Lưu Thị Minh</v>
          </cell>
          <cell r="F473" t="str">
            <v>Thư</v>
          </cell>
          <cell r="G473" t="str">
            <v>03/07/1998</v>
          </cell>
          <cell r="H473" t="str">
            <v>Nữ</v>
          </cell>
          <cell r="I473" t="str">
            <v>K52D1</v>
          </cell>
          <cell r="J473">
            <v>1</v>
          </cell>
          <cell r="K473">
            <v>1</v>
          </cell>
          <cell r="L473">
            <v>0</v>
          </cell>
          <cell r="M473">
            <v>8.5</v>
          </cell>
          <cell r="N473">
            <v>8.5</v>
          </cell>
          <cell r="O473">
            <v>112</v>
          </cell>
          <cell r="P473">
            <v>3.12</v>
          </cell>
        </row>
        <row r="474">
          <cell r="D474" t="str">
            <v>16D150062</v>
          </cell>
          <cell r="E474" t="str">
            <v>Đào Thị Huyền</v>
          </cell>
          <cell r="F474" t="str">
            <v>Trang</v>
          </cell>
          <cell r="G474" t="str">
            <v>04/05/1998</v>
          </cell>
          <cell r="H474" t="str">
            <v>Nữ</v>
          </cell>
          <cell r="I474" t="str">
            <v>K52D1</v>
          </cell>
          <cell r="J474">
            <v>1</v>
          </cell>
          <cell r="K474">
            <v>1</v>
          </cell>
          <cell r="L474">
            <v>0</v>
          </cell>
          <cell r="M474">
            <v>8.5</v>
          </cell>
          <cell r="N474">
            <v>8.5</v>
          </cell>
          <cell r="O474">
            <v>112</v>
          </cell>
          <cell r="P474">
            <v>2.67</v>
          </cell>
        </row>
        <row r="475">
          <cell r="D475" t="str">
            <v>16D150060</v>
          </cell>
          <cell r="E475" t="str">
            <v>Lê Thị</v>
          </cell>
          <cell r="F475" t="str">
            <v>Trang</v>
          </cell>
          <cell r="G475" t="str">
            <v>05/03/1998</v>
          </cell>
          <cell r="H475" t="str">
            <v>Nữ</v>
          </cell>
          <cell r="I475" t="str">
            <v>K52D1</v>
          </cell>
          <cell r="J475">
            <v>1</v>
          </cell>
          <cell r="K475">
            <v>1</v>
          </cell>
          <cell r="L475">
            <v>0</v>
          </cell>
          <cell r="M475">
            <v>8</v>
          </cell>
          <cell r="N475">
            <v>8.8000000000000007</v>
          </cell>
          <cell r="O475">
            <v>112</v>
          </cell>
          <cell r="P475">
            <v>3.39</v>
          </cell>
        </row>
        <row r="476">
          <cell r="D476" t="str">
            <v>16D150065</v>
          </cell>
          <cell r="E476" t="str">
            <v>Sòi Ngọc Anh</v>
          </cell>
          <cell r="F476" t="str">
            <v>Tuấn</v>
          </cell>
          <cell r="G476" t="str">
            <v>20/02/1998</v>
          </cell>
          <cell r="H476" t="str">
            <v>Nam</v>
          </cell>
          <cell r="I476" t="str">
            <v>K52D1</v>
          </cell>
          <cell r="J476">
            <v>1</v>
          </cell>
          <cell r="K476">
            <v>1</v>
          </cell>
          <cell r="L476">
            <v>0</v>
          </cell>
          <cell r="M476">
            <v>8.5</v>
          </cell>
          <cell r="N476">
            <v>8.5</v>
          </cell>
          <cell r="O476">
            <v>113</v>
          </cell>
          <cell r="P476">
            <v>2.5099999999999998</v>
          </cell>
        </row>
        <row r="477">
          <cell r="D477" t="str">
            <v>16D150066</v>
          </cell>
          <cell r="E477" t="str">
            <v>Nguyễn Thị</v>
          </cell>
          <cell r="F477" t="str">
            <v>Tuyền</v>
          </cell>
          <cell r="G477" t="str">
            <v>15/04/1997</v>
          </cell>
          <cell r="H477" t="str">
            <v>Nữ</v>
          </cell>
          <cell r="I477" t="str">
            <v>K52D1</v>
          </cell>
          <cell r="J477">
            <v>1</v>
          </cell>
          <cell r="K477">
            <v>1</v>
          </cell>
          <cell r="L477">
            <v>0</v>
          </cell>
          <cell r="M477">
            <v>4</v>
          </cell>
          <cell r="N477">
            <v>8.5</v>
          </cell>
          <cell r="O477">
            <v>112</v>
          </cell>
          <cell r="P477">
            <v>2.82</v>
          </cell>
        </row>
        <row r="478">
          <cell r="D478" t="str">
            <v>16D150092</v>
          </cell>
          <cell r="E478" t="str">
            <v>Nguyễn Thị</v>
          </cell>
          <cell r="F478" t="str">
            <v>Anh</v>
          </cell>
          <cell r="G478" t="str">
            <v>12/07/1998</v>
          </cell>
          <cell r="H478" t="str">
            <v>Nữ</v>
          </cell>
          <cell r="I478" t="str">
            <v>K52D2</v>
          </cell>
          <cell r="J478">
            <v>1</v>
          </cell>
          <cell r="K478">
            <v>1</v>
          </cell>
          <cell r="L478">
            <v>0</v>
          </cell>
          <cell r="M478">
            <v>7.8</v>
          </cell>
          <cell r="N478">
            <v>8.5</v>
          </cell>
          <cell r="O478">
            <v>112</v>
          </cell>
          <cell r="P478">
            <v>3.23</v>
          </cell>
        </row>
        <row r="479">
          <cell r="D479" t="str">
            <v>16D150094</v>
          </cell>
          <cell r="E479" t="str">
            <v>Nguyễn Thị</v>
          </cell>
          <cell r="F479" t="str">
            <v>Châm</v>
          </cell>
          <cell r="G479" t="str">
            <v>21/12/1998</v>
          </cell>
          <cell r="H479" t="str">
            <v>Nữ</v>
          </cell>
          <cell r="I479" t="str">
            <v>K52D2</v>
          </cell>
          <cell r="J479">
            <v>1</v>
          </cell>
          <cell r="K479">
            <v>1</v>
          </cell>
          <cell r="L479">
            <v>0</v>
          </cell>
          <cell r="M479">
            <v>8.8000000000000007</v>
          </cell>
          <cell r="N479">
            <v>8.5</v>
          </cell>
          <cell r="O479">
            <v>112</v>
          </cell>
          <cell r="P479">
            <v>3.45</v>
          </cell>
        </row>
        <row r="480">
          <cell r="D480" t="str">
            <v>16D150096</v>
          </cell>
          <cell r="E480" t="str">
            <v>Trần Thị</v>
          </cell>
          <cell r="F480" t="str">
            <v>Chinh</v>
          </cell>
          <cell r="G480" t="str">
            <v>24/07/1998</v>
          </cell>
          <cell r="H480" t="str">
            <v>Nữ</v>
          </cell>
          <cell r="I480" t="str">
            <v>K52D2</v>
          </cell>
          <cell r="J480">
            <v>1</v>
          </cell>
          <cell r="K480">
            <v>1</v>
          </cell>
          <cell r="L480">
            <v>0</v>
          </cell>
          <cell r="M480">
            <v>7.8</v>
          </cell>
          <cell r="N480">
            <v>8</v>
          </cell>
          <cell r="O480">
            <v>112</v>
          </cell>
          <cell r="P480">
            <v>2.73</v>
          </cell>
        </row>
        <row r="481">
          <cell r="D481" t="str">
            <v>16D150097</v>
          </cell>
          <cell r="E481" t="str">
            <v>Lê Thị</v>
          </cell>
          <cell r="F481" t="str">
            <v>Dung</v>
          </cell>
          <cell r="G481" t="str">
            <v>11/12/1998</v>
          </cell>
          <cell r="H481" t="str">
            <v>Nữ</v>
          </cell>
          <cell r="I481" t="str">
            <v>K52D2</v>
          </cell>
          <cell r="J481">
            <v>1</v>
          </cell>
          <cell r="K481">
            <v>1</v>
          </cell>
          <cell r="L481">
            <v>0</v>
          </cell>
          <cell r="M481">
            <v>8.8000000000000007</v>
          </cell>
          <cell r="N481">
            <v>8.5</v>
          </cell>
          <cell r="O481">
            <v>112</v>
          </cell>
          <cell r="P481">
            <v>2.91</v>
          </cell>
        </row>
        <row r="482">
          <cell r="D482" t="str">
            <v>16D150098</v>
          </cell>
          <cell r="E482" t="str">
            <v>Vũ Thị Mỹ</v>
          </cell>
          <cell r="F482" t="str">
            <v>Duyên</v>
          </cell>
          <cell r="G482" t="str">
            <v>10/01/1998</v>
          </cell>
          <cell r="H482" t="str">
            <v>Nữ</v>
          </cell>
          <cell r="I482" t="str">
            <v>K52D2</v>
          </cell>
          <cell r="J482">
            <v>1</v>
          </cell>
          <cell r="K482">
            <v>1</v>
          </cell>
          <cell r="L482">
            <v>0</v>
          </cell>
          <cell r="M482">
            <v>8</v>
          </cell>
          <cell r="N482">
            <v>8</v>
          </cell>
          <cell r="O482">
            <v>112</v>
          </cell>
          <cell r="P482">
            <v>3.08</v>
          </cell>
        </row>
        <row r="483">
          <cell r="D483" t="str">
            <v>16D150100</v>
          </cell>
          <cell r="E483" t="str">
            <v>Nguyễn Thị</v>
          </cell>
          <cell r="F483" t="str">
            <v>Giang</v>
          </cell>
          <cell r="G483" t="str">
            <v>08/06/1998</v>
          </cell>
          <cell r="H483" t="str">
            <v>Nữ</v>
          </cell>
          <cell r="I483" t="str">
            <v>K52D2</v>
          </cell>
          <cell r="J483">
            <v>1</v>
          </cell>
          <cell r="K483">
            <v>1</v>
          </cell>
          <cell r="L483">
            <v>0</v>
          </cell>
          <cell r="M483">
            <v>9</v>
          </cell>
          <cell r="N483">
            <v>8.5</v>
          </cell>
          <cell r="O483">
            <v>112</v>
          </cell>
          <cell r="P483">
            <v>3</v>
          </cell>
        </row>
        <row r="484">
          <cell r="D484" t="str">
            <v>16D150102</v>
          </cell>
          <cell r="E484" t="str">
            <v>Bùi Thị Hồng</v>
          </cell>
          <cell r="F484" t="str">
            <v>Hải</v>
          </cell>
          <cell r="G484" t="str">
            <v>20/12/1998</v>
          </cell>
          <cell r="H484" t="str">
            <v>Nữ</v>
          </cell>
          <cell r="I484" t="str">
            <v>K52D2</v>
          </cell>
          <cell r="J484">
            <v>1</v>
          </cell>
          <cell r="K484">
            <v>1</v>
          </cell>
          <cell r="L484">
            <v>0</v>
          </cell>
          <cell r="M484">
            <v>8</v>
          </cell>
          <cell r="N484">
            <v>7</v>
          </cell>
          <cell r="O484">
            <v>112</v>
          </cell>
          <cell r="P484">
            <v>2.59</v>
          </cell>
        </row>
        <row r="485">
          <cell r="D485" t="str">
            <v>16D150105</v>
          </cell>
          <cell r="E485" t="str">
            <v>Nguyễn Thị</v>
          </cell>
          <cell r="F485" t="str">
            <v>Hằng</v>
          </cell>
          <cell r="G485" t="str">
            <v>30/04/1998</v>
          </cell>
          <cell r="H485" t="str">
            <v>Nữ</v>
          </cell>
          <cell r="I485" t="str">
            <v>K52D2</v>
          </cell>
          <cell r="J485">
            <v>1</v>
          </cell>
          <cell r="K485">
            <v>1</v>
          </cell>
          <cell r="L485">
            <v>0</v>
          </cell>
          <cell r="M485">
            <v>7.5</v>
          </cell>
          <cell r="N485">
            <v>7</v>
          </cell>
          <cell r="O485">
            <v>112</v>
          </cell>
          <cell r="P485">
            <v>2.5499999999999998</v>
          </cell>
        </row>
        <row r="486">
          <cell r="D486" t="str">
            <v>16D150104</v>
          </cell>
          <cell r="E486" t="str">
            <v>Nguyễn Thị</v>
          </cell>
          <cell r="F486" t="str">
            <v>Hậu</v>
          </cell>
          <cell r="G486" t="str">
            <v>23/06/1998</v>
          </cell>
          <cell r="H486" t="str">
            <v>Nữ</v>
          </cell>
          <cell r="I486" t="str">
            <v>K52D2</v>
          </cell>
          <cell r="J486">
            <v>1</v>
          </cell>
          <cell r="K486">
            <v>1</v>
          </cell>
          <cell r="L486">
            <v>0</v>
          </cell>
          <cell r="M486">
            <v>6.8</v>
          </cell>
          <cell r="N486">
            <v>8</v>
          </cell>
          <cell r="O486">
            <v>112</v>
          </cell>
          <cell r="P486">
            <v>2.57</v>
          </cell>
        </row>
        <row r="487">
          <cell r="D487" t="str">
            <v>16D150106</v>
          </cell>
          <cell r="E487" t="str">
            <v>Lê Thị</v>
          </cell>
          <cell r="F487" t="str">
            <v>Hiên</v>
          </cell>
          <cell r="G487" t="str">
            <v>25/12/1998</v>
          </cell>
          <cell r="H487" t="str">
            <v>Nữ</v>
          </cell>
          <cell r="I487" t="str">
            <v>K52D2</v>
          </cell>
          <cell r="J487">
            <v>1</v>
          </cell>
          <cell r="K487">
            <v>1</v>
          </cell>
          <cell r="L487">
            <v>0</v>
          </cell>
          <cell r="M487">
            <v>6.3</v>
          </cell>
          <cell r="N487">
            <v>8.3000000000000007</v>
          </cell>
          <cell r="O487">
            <v>112</v>
          </cell>
          <cell r="P487">
            <v>2.62</v>
          </cell>
        </row>
        <row r="488">
          <cell r="D488" t="str">
            <v>16D150109</v>
          </cell>
          <cell r="E488" t="str">
            <v>Đỗ Thị</v>
          </cell>
          <cell r="F488" t="str">
            <v>Hoài</v>
          </cell>
          <cell r="G488" t="str">
            <v>31/03/1998</v>
          </cell>
          <cell r="H488" t="str">
            <v>Nữ</v>
          </cell>
          <cell r="I488" t="str">
            <v>K52D2</v>
          </cell>
          <cell r="J488">
            <v>1</v>
          </cell>
          <cell r="K488">
            <v>1</v>
          </cell>
          <cell r="L488">
            <v>0</v>
          </cell>
          <cell r="M488">
            <v>7.8</v>
          </cell>
          <cell r="N488">
            <v>8.3000000000000007</v>
          </cell>
          <cell r="O488">
            <v>112</v>
          </cell>
          <cell r="P488">
            <v>2.88</v>
          </cell>
        </row>
        <row r="489">
          <cell r="D489" t="str">
            <v>16D150116</v>
          </cell>
          <cell r="E489" t="str">
            <v>Bùi Thị</v>
          </cell>
          <cell r="F489" t="str">
            <v>Khánh</v>
          </cell>
          <cell r="G489" t="str">
            <v>05/07/1998</v>
          </cell>
          <cell r="H489" t="str">
            <v>Nữ</v>
          </cell>
          <cell r="I489" t="str">
            <v>K52D2</v>
          </cell>
          <cell r="J489">
            <v>1</v>
          </cell>
          <cell r="K489">
            <v>1</v>
          </cell>
          <cell r="L489">
            <v>0</v>
          </cell>
          <cell r="M489">
            <v>8.5</v>
          </cell>
          <cell r="N489">
            <v>8.3000000000000007</v>
          </cell>
          <cell r="O489">
            <v>112</v>
          </cell>
          <cell r="P489">
            <v>3</v>
          </cell>
        </row>
        <row r="490">
          <cell r="D490" t="str">
            <v>16D150126</v>
          </cell>
          <cell r="E490" t="str">
            <v>Phạm Trọng</v>
          </cell>
          <cell r="F490" t="str">
            <v>Minh</v>
          </cell>
          <cell r="G490" t="str">
            <v>07/01/1998</v>
          </cell>
          <cell r="H490" t="str">
            <v>Nam</v>
          </cell>
          <cell r="I490" t="str">
            <v>K52D2</v>
          </cell>
          <cell r="J490">
            <v>1</v>
          </cell>
          <cell r="K490">
            <v>1</v>
          </cell>
          <cell r="L490">
            <v>0</v>
          </cell>
          <cell r="M490">
            <v>8</v>
          </cell>
          <cell r="N490">
            <v>8.3000000000000007</v>
          </cell>
          <cell r="O490">
            <v>112</v>
          </cell>
          <cell r="P490">
            <v>2.54</v>
          </cell>
        </row>
        <row r="491">
          <cell r="D491" t="str">
            <v>16D150129</v>
          </cell>
          <cell r="E491" t="str">
            <v>Ngô Thị</v>
          </cell>
          <cell r="F491" t="str">
            <v>Ngân</v>
          </cell>
          <cell r="G491" t="str">
            <v>31/10/1997</v>
          </cell>
          <cell r="H491" t="str">
            <v>Nữ</v>
          </cell>
          <cell r="I491" t="str">
            <v>K52D2</v>
          </cell>
          <cell r="J491">
            <v>1</v>
          </cell>
          <cell r="K491">
            <v>1</v>
          </cell>
          <cell r="L491">
            <v>0</v>
          </cell>
          <cell r="M491">
            <v>6</v>
          </cell>
          <cell r="N491">
            <v>8</v>
          </cell>
          <cell r="O491">
            <v>112</v>
          </cell>
          <cell r="P491">
            <v>2.85</v>
          </cell>
        </row>
        <row r="492">
          <cell r="D492" t="str">
            <v>16D150131</v>
          </cell>
          <cell r="E492" t="str">
            <v>Đào Lệ</v>
          </cell>
          <cell r="F492" t="str">
            <v>Nhi</v>
          </cell>
          <cell r="G492" t="str">
            <v>18/08/1998</v>
          </cell>
          <cell r="H492" t="str">
            <v>Nữ</v>
          </cell>
          <cell r="I492" t="str">
            <v>K52D2</v>
          </cell>
          <cell r="J492">
            <v>1</v>
          </cell>
          <cell r="K492">
            <v>1</v>
          </cell>
          <cell r="L492">
            <v>0</v>
          </cell>
          <cell r="M492">
            <v>8.5</v>
          </cell>
          <cell r="N492">
            <v>8.8000000000000007</v>
          </cell>
          <cell r="O492">
            <v>112</v>
          </cell>
          <cell r="P492">
            <v>2.76</v>
          </cell>
        </row>
        <row r="493">
          <cell r="D493" t="str">
            <v>16D150140</v>
          </cell>
          <cell r="E493" t="str">
            <v>Hoàng Thanh</v>
          </cell>
          <cell r="F493" t="str">
            <v>Tâm</v>
          </cell>
          <cell r="G493" t="str">
            <v>20/02/1998</v>
          </cell>
          <cell r="H493" t="str">
            <v>Nữ</v>
          </cell>
          <cell r="I493" t="str">
            <v>K52D2</v>
          </cell>
          <cell r="J493">
            <v>1</v>
          </cell>
          <cell r="K493">
            <v>1</v>
          </cell>
          <cell r="L493">
            <v>0</v>
          </cell>
          <cell r="M493">
            <v>8.5</v>
          </cell>
          <cell r="N493">
            <v>8.5</v>
          </cell>
          <cell r="O493">
            <v>112</v>
          </cell>
          <cell r="P493">
            <v>2.96</v>
          </cell>
        </row>
        <row r="494">
          <cell r="D494" t="str">
            <v>16D150139</v>
          </cell>
          <cell r="E494" t="str">
            <v>Kim Thị Thanh</v>
          </cell>
          <cell r="F494" t="str">
            <v>Tâm</v>
          </cell>
          <cell r="G494" t="str">
            <v>03/02/1998</v>
          </cell>
          <cell r="H494" t="str">
            <v>Nữ</v>
          </cell>
          <cell r="I494" t="str">
            <v>K52D2</v>
          </cell>
          <cell r="J494">
            <v>1</v>
          </cell>
          <cell r="K494">
            <v>1</v>
          </cell>
          <cell r="L494">
            <v>0</v>
          </cell>
          <cell r="M494">
            <v>8.5</v>
          </cell>
          <cell r="N494">
            <v>8.8000000000000007</v>
          </cell>
          <cell r="O494">
            <v>112</v>
          </cell>
          <cell r="P494">
            <v>3.52</v>
          </cell>
        </row>
        <row r="495">
          <cell r="D495" t="str">
            <v>16D150141</v>
          </cell>
          <cell r="E495" t="str">
            <v>Cao Thị</v>
          </cell>
          <cell r="F495" t="str">
            <v>Thanh</v>
          </cell>
          <cell r="G495" t="str">
            <v>21/06/1997</v>
          </cell>
          <cell r="H495" t="str">
            <v>Nữ</v>
          </cell>
          <cell r="I495" t="str">
            <v>K52D2</v>
          </cell>
          <cell r="J495">
            <v>1</v>
          </cell>
          <cell r="K495">
            <v>1</v>
          </cell>
          <cell r="L495">
            <v>0</v>
          </cell>
          <cell r="M495">
            <v>8.5</v>
          </cell>
          <cell r="N495">
            <v>8.3000000000000007</v>
          </cell>
          <cell r="O495">
            <v>112</v>
          </cell>
          <cell r="P495">
            <v>2.85</v>
          </cell>
        </row>
        <row r="496">
          <cell r="D496" t="str">
            <v>16D150146</v>
          </cell>
          <cell r="E496" t="str">
            <v>Phạm Phương</v>
          </cell>
          <cell r="F496" t="str">
            <v>Thúy</v>
          </cell>
          <cell r="G496" t="str">
            <v>22/08/1998</v>
          </cell>
          <cell r="H496" t="str">
            <v>Nữ</v>
          </cell>
          <cell r="I496" t="str">
            <v>K52D2</v>
          </cell>
          <cell r="J496">
            <v>1</v>
          </cell>
          <cell r="K496">
            <v>1</v>
          </cell>
          <cell r="L496">
            <v>0</v>
          </cell>
          <cell r="M496">
            <v>8.5</v>
          </cell>
          <cell r="N496">
            <v>9.3000000000000007</v>
          </cell>
          <cell r="O496">
            <v>112</v>
          </cell>
          <cell r="P496">
            <v>3.35</v>
          </cell>
        </row>
        <row r="497">
          <cell r="D497" t="str">
            <v>16D150149</v>
          </cell>
          <cell r="E497" t="str">
            <v>Trương Thị</v>
          </cell>
          <cell r="F497" t="str">
            <v>Tình</v>
          </cell>
          <cell r="G497" t="str">
            <v>10/04/1998</v>
          </cell>
          <cell r="H497" t="str">
            <v>Nữ</v>
          </cell>
          <cell r="I497" t="str">
            <v>K52D2</v>
          </cell>
          <cell r="J497">
            <v>1</v>
          </cell>
          <cell r="K497">
            <v>1</v>
          </cell>
          <cell r="L497">
            <v>0</v>
          </cell>
          <cell r="M497">
            <v>8.5</v>
          </cell>
          <cell r="N497">
            <v>8.5</v>
          </cell>
          <cell r="O497">
            <v>112</v>
          </cell>
          <cell r="P497">
            <v>3.01</v>
          </cell>
        </row>
        <row r="498">
          <cell r="D498" t="str">
            <v>16D150153</v>
          </cell>
          <cell r="E498" t="str">
            <v>Nguyễn Thị Thanh</v>
          </cell>
          <cell r="F498" t="str">
            <v>Trà</v>
          </cell>
          <cell r="G498" t="str">
            <v>30/04/1998</v>
          </cell>
          <cell r="H498" t="str">
            <v>Nữ</v>
          </cell>
          <cell r="I498" t="str">
            <v>K52D2</v>
          </cell>
          <cell r="J498">
            <v>1</v>
          </cell>
          <cell r="K498">
            <v>1</v>
          </cell>
          <cell r="L498">
            <v>0</v>
          </cell>
          <cell r="M498">
            <v>8</v>
          </cell>
          <cell r="N498">
            <v>8.5</v>
          </cell>
          <cell r="O498">
            <v>112</v>
          </cell>
          <cell r="P498">
            <v>3.49</v>
          </cell>
        </row>
        <row r="499">
          <cell r="D499" t="str">
            <v>16D150151</v>
          </cell>
          <cell r="E499" t="str">
            <v>Lê Thị</v>
          </cell>
          <cell r="F499" t="str">
            <v>Trang</v>
          </cell>
          <cell r="G499" t="str">
            <v>21/05/1998</v>
          </cell>
          <cell r="H499" t="str">
            <v>Nữ</v>
          </cell>
          <cell r="I499" t="str">
            <v>K52D2</v>
          </cell>
          <cell r="J499">
            <v>1</v>
          </cell>
          <cell r="K499">
            <v>1</v>
          </cell>
          <cell r="L499">
            <v>0</v>
          </cell>
          <cell r="M499">
            <v>8.5</v>
          </cell>
          <cell r="N499">
            <v>8.5</v>
          </cell>
          <cell r="O499">
            <v>112</v>
          </cell>
          <cell r="P499">
            <v>2.91</v>
          </cell>
        </row>
        <row r="500">
          <cell r="D500" t="str">
            <v>16D150157</v>
          </cell>
          <cell r="E500" t="str">
            <v>Phạm Thị</v>
          </cell>
          <cell r="F500" t="str">
            <v>Vân</v>
          </cell>
          <cell r="G500" t="str">
            <v>06/05/1998</v>
          </cell>
          <cell r="H500" t="str">
            <v>Nữ</v>
          </cell>
          <cell r="I500" t="str">
            <v>K52D2</v>
          </cell>
          <cell r="J500">
            <v>1</v>
          </cell>
          <cell r="K500">
            <v>1</v>
          </cell>
          <cell r="L500">
            <v>0</v>
          </cell>
          <cell r="M500">
            <v>8.3000000000000007</v>
          </cell>
          <cell r="N500">
            <v>8.5</v>
          </cell>
          <cell r="O500">
            <v>112</v>
          </cell>
          <cell r="P500">
            <v>2.82</v>
          </cell>
        </row>
        <row r="501">
          <cell r="D501" t="str">
            <v>16D150158</v>
          </cell>
          <cell r="E501" t="str">
            <v>Phan Thị Hải</v>
          </cell>
          <cell r="F501" t="str">
            <v>Yến</v>
          </cell>
          <cell r="G501" t="str">
            <v>29/03/1998</v>
          </cell>
          <cell r="H501" t="str">
            <v>Nữ</v>
          </cell>
          <cell r="I501" t="str">
            <v>K52D2</v>
          </cell>
          <cell r="J501">
            <v>1</v>
          </cell>
          <cell r="K501">
            <v>1</v>
          </cell>
          <cell r="L501">
            <v>0</v>
          </cell>
          <cell r="M501">
            <v>8.5</v>
          </cell>
          <cell r="N501">
            <v>8.5</v>
          </cell>
          <cell r="O501">
            <v>112</v>
          </cell>
          <cell r="P501">
            <v>2.72</v>
          </cell>
        </row>
        <row r="502">
          <cell r="D502" t="str">
            <v>16D150181</v>
          </cell>
          <cell r="E502" t="str">
            <v>Nguyễn Thị Phương</v>
          </cell>
          <cell r="F502" t="str">
            <v>Anh</v>
          </cell>
          <cell r="G502" t="str">
            <v>16/12/1998</v>
          </cell>
          <cell r="H502" t="str">
            <v>Nữ</v>
          </cell>
          <cell r="I502" t="str">
            <v>K52D3</v>
          </cell>
          <cell r="J502">
            <v>1</v>
          </cell>
          <cell r="K502">
            <v>1</v>
          </cell>
          <cell r="L502">
            <v>0</v>
          </cell>
          <cell r="O502">
            <v>99</v>
          </cell>
          <cell r="P502">
            <v>2.29</v>
          </cell>
        </row>
        <row r="503">
          <cell r="D503" t="str">
            <v>16D150187</v>
          </cell>
          <cell r="E503" t="str">
            <v>Lê Thị</v>
          </cell>
          <cell r="F503" t="str">
            <v>Diệp</v>
          </cell>
          <cell r="G503" t="str">
            <v>22/07/1998</v>
          </cell>
          <cell r="H503" t="str">
            <v>Nữ</v>
          </cell>
          <cell r="I503" t="str">
            <v>K52D3</v>
          </cell>
          <cell r="J503">
            <v>1</v>
          </cell>
          <cell r="K503">
            <v>1</v>
          </cell>
          <cell r="L503">
            <v>0</v>
          </cell>
          <cell r="M503">
            <v>8.8000000000000007</v>
          </cell>
          <cell r="N503">
            <v>7.3</v>
          </cell>
          <cell r="O503">
            <v>112</v>
          </cell>
          <cell r="P503">
            <v>2.59</v>
          </cell>
        </row>
        <row r="504">
          <cell r="D504" t="str">
            <v>16D150188</v>
          </cell>
          <cell r="E504" t="str">
            <v>Mai Thị</v>
          </cell>
          <cell r="F504" t="str">
            <v>Dung</v>
          </cell>
          <cell r="G504" t="str">
            <v>30/08/1998</v>
          </cell>
          <cell r="H504" t="str">
            <v>Nữ</v>
          </cell>
          <cell r="I504" t="str">
            <v>K52D3</v>
          </cell>
          <cell r="J504">
            <v>1</v>
          </cell>
          <cell r="K504">
            <v>1</v>
          </cell>
          <cell r="L504">
            <v>0</v>
          </cell>
          <cell r="M504">
            <v>7.5</v>
          </cell>
          <cell r="N504">
            <v>7.4</v>
          </cell>
          <cell r="O504">
            <v>112</v>
          </cell>
          <cell r="P504">
            <v>2.98</v>
          </cell>
        </row>
        <row r="505">
          <cell r="D505" t="str">
            <v>16D150194</v>
          </cell>
          <cell r="E505" t="str">
            <v>Lê Thị</v>
          </cell>
          <cell r="F505" t="str">
            <v>Hằng</v>
          </cell>
          <cell r="G505" t="str">
            <v>24/03/1998</v>
          </cell>
          <cell r="H505" t="str">
            <v>Nữ</v>
          </cell>
          <cell r="I505" t="str">
            <v>K52D3</v>
          </cell>
          <cell r="J505">
            <v>1</v>
          </cell>
          <cell r="K505">
            <v>1</v>
          </cell>
          <cell r="L505">
            <v>0</v>
          </cell>
          <cell r="M505">
            <v>5.3</v>
          </cell>
          <cell r="N505">
            <v>6</v>
          </cell>
          <cell r="O505">
            <v>112</v>
          </cell>
          <cell r="P505">
            <v>2.85</v>
          </cell>
        </row>
        <row r="506">
          <cell r="D506" t="str">
            <v>16D150199</v>
          </cell>
          <cell r="E506" t="str">
            <v>Nguyễn Thị Thu</v>
          </cell>
          <cell r="F506" t="str">
            <v>Hoài</v>
          </cell>
          <cell r="G506" t="str">
            <v>22/12/1998</v>
          </cell>
          <cell r="H506" t="str">
            <v>Nữ</v>
          </cell>
          <cell r="I506" t="str">
            <v>K52D3</v>
          </cell>
          <cell r="J506">
            <v>1</v>
          </cell>
          <cell r="K506">
            <v>1</v>
          </cell>
          <cell r="L506">
            <v>0</v>
          </cell>
          <cell r="M506">
            <v>7.8</v>
          </cell>
          <cell r="N506">
            <v>7.8</v>
          </cell>
          <cell r="O506">
            <v>112</v>
          </cell>
          <cell r="P506">
            <v>2.38</v>
          </cell>
        </row>
        <row r="507">
          <cell r="D507" t="str">
            <v>16D150200</v>
          </cell>
          <cell r="E507" t="str">
            <v>Nguyễn Minh</v>
          </cell>
          <cell r="F507" t="str">
            <v>Hoàng</v>
          </cell>
          <cell r="G507" t="str">
            <v>12/01/1998</v>
          </cell>
          <cell r="H507" t="str">
            <v>Nam</v>
          </cell>
          <cell r="I507" t="str">
            <v>K52D3</v>
          </cell>
          <cell r="J507">
            <v>1</v>
          </cell>
          <cell r="K507">
            <v>1</v>
          </cell>
          <cell r="L507">
            <v>0</v>
          </cell>
          <cell r="M507">
            <v>8.5</v>
          </cell>
          <cell r="N507">
            <v>8.5</v>
          </cell>
          <cell r="O507">
            <v>112</v>
          </cell>
          <cell r="P507">
            <v>2.4700000000000002</v>
          </cell>
        </row>
        <row r="508">
          <cell r="D508" t="str">
            <v>16D150201</v>
          </cell>
          <cell r="E508" t="str">
            <v>Trần Thị</v>
          </cell>
          <cell r="F508" t="str">
            <v>Huệ</v>
          </cell>
          <cell r="G508" t="str">
            <v>14/03/1998</v>
          </cell>
          <cell r="H508" t="str">
            <v>Nữ</v>
          </cell>
          <cell r="I508" t="str">
            <v>K52D3</v>
          </cell>
          <cell r="J508">
            <v>1</v>
          </cell>
          <cell r="K508">
            <v>1</v>
          </cell>
          <cell r="L508">
            <v>0</v>
          </cell>
          <cell r="O508">
            <v>93</v>
          </cell>
          <cell r="P508">
            <v>1.9</v>
          </cell>
        </row>
        <row r="509">
          <cell r="D509" t="str">
            <v>16D150203</v>
          </cell>
          <cell r="E509" t="str">
            <v>Hà Thị Khánh</v>
          </cell>
          <cell r="F509" t="str">
            <v>Huyền</v>
          </cell>
          <cell r="G509" t="str">
            <v>17/01/1998</v>
          </cell>
          <cell r="H509" t="str">
            <v>Nữ</v>
          </cell>
          <cell r="I509" t="str">
            <v>K52D3</v>
          </cell>
          <cell r="J509">
            <v>1</v>
          </cell>
          <cell r="K509">
            <v>1</v>
          </cell>
          <cell r="L509">
            <v>0</v>
          </cell>
          <cell r="M509">
            <v>8.5</v>
          </cell>
          <cell r="N509">
            <v>8.5</v>
          </cell>
          <cell r="O509">
            <v>112</v>
          </cell>
          <cell r="P509">
            <v>2.84</v>
          </cell>
        </row>
        <row r="510">
          <cell r="D510" t="str">
            <v>16D150213</v>
          </cell>
          <cell r="E510" t="str">
            <v>Trịnh Thị Mỹ</v>
          </cell>
          <cell r="F510" t="str">
            <v>Linh</v>
          </cell>
          <cell r="G510" t="str">
            <v>02/10/1998</v>
          </cell>
          <cell r="H510" t="str">
            <v>Nữ</v>
          </cell>
          <cell r="I510" t="str">
            <v>K52D3</v>
          </cell>
          <cell r="J510">
            <v>1</v>
          </cell>
          <cell r="K510">
            <v>1</v>
          </cell>
          <cell r="L510">
            <v>0</v>
          </cell>
          <cell r="M510">
            <v>8.5</v>
          </cell>
          <cell r="N510">
            <v>8.5</v>
          </cell>
          <cell r="O510">
            <v>112</v>
          </cell>
          <cell r="P510">
            <v>2.37</v>
          </cell>
        </row>
        <row r="511">
          <cell r="D511" t="str">
            <v>16D150218</v>
          </cell>
          <cell r="E511" t="str">
            <v>Nguyễn Hoài</v>
          </cell>
          <cell r="F511" t="str">
            <v>Nam</v>
          </cell>
          <cell r="G511" t="str">
            <v>08/09/1998</v>
          </cell>
          <cell r="H511" t="str">
            <v>Nam</v>
          </cell>
          <cell r="I511" t="str">
            <v>K52D3</v>
          </cell>
          <cell r="J511">
            <v>1</v>
          </cell>
          <cell r="K511">
            <v>1</v>
          </cell>
          <cell r="L511">
            <v>0</v>
          </cell>
          <cell r="M511">
            <v>9</v>
          </cell>
          <cell r="N511">
            <v>8.8000000000000007</v>
          </cell>
          <cell r="O511">
            <v>112</v>
          </cell>
          <cell r="P511">
            <v>2.63</v>
          </cell>
        </row>
        <row r="512">
          <cell r="D512" t="str">
            <v>16D150220</v>
          </cell>
          <cell r="E512" t="str">
            <v>Trần Thị Hải</v>
          </cell>
          <cell r="F512" t="str">
            <v>Ngọc</v>
          </cell>
          <cell r="G512" t="str">
            <v>14/06/1998</v>
          </cell>
          <cell r="H512" t="str">
            <v>Nữ</v>
          </cell>
          <cell r="I512" t="str">
            <v>K52D3</v>
          </cell>
          <cell r="J512">
            <v>1</v>
          </cell>
          <cell r="K512">
            <v>1</v>
          </cell>
          <cell r="L512">
            <v>0</v>
          </cell>
          <cell r="M512">
            <v>8.8000000000000007</v>
          </cell>
          <cell r="N512">
            <v>8.3000000000000007</v>
          </cell>
          <cell r="O512">
            <v>112</v>
          </cell>
          <cell r="P512">
            <v>2.57</v>
          </cell>
        </row>
        <row r="513">
          <cell r="D513" t="str">
            <v>16D150223</v>
          </cell>
          <cell r="E513" t="str">
            <v>Nguyễn Cẩm</v>
          </cell>
          <cell r="F513" t="str">
            <v>Nhung</v>
          </cell>
          <cell r="G513" t="str">
            <v>22/02/1998</v>
          </cell>
          <cell r="H513" t="str">
            <v>Nữ</v>
          </cell>
          <cell r="I513" t="str">
            <v>K52D3</v>
          </cell>
          <cell r="J513">
            <v>1</v>
          </cell>
          <cell r="K513">
            <v>1</v>
          </cell>
          <cell r="L513">
            <v>0</v>
          </cell>
          <cell r="M513">
            <v>8.3000000000000007</v>
          </cell>
          <cell r="N513">
            <v>8</v>
          </cell>
          <cell r="O513">
            <v>112</v>
          </cell>
          <cell r="P513">
            <v>3.17</v>
          </cell>
        </row>
        <row r="514">
          <cell r="D514" t="str">
            <v>15D150184</v>
          </cell>
          <cell r="E514" t="str">
            <v>Mai Thị</v>
          </cell>
          <cell r="F514" t="str">
            <v>Phương</v>
          </cell>
          <cell r="G514" t="str">
            <v>29/08/1997</v>
          </cell>
          <cell r="H514" t="str">
            <v>Nữ</v>
          </cell>
          <cell r="I514" t="str">
            <v>K52D3</v>
          </cell>
          <cell r="J514">
            <v>1</v>
          </cell>
          <cell r="K514">
            <v>1</v>
          </cell>
          <cell r="L514">
            <v>0</v>
          </cell>
          <cell r="M514">
            <v>8.5</v>
          </cell>
          <cell r="N514">
            <v>8</v>
          </cell>
          <cell r="O514">
            <v>113</v>
          </cell>
          <cell r="P514">
            <v>2.96</v>
          </cell>
        </row>
        <row r="515">
          <cell r="D515" t="str">
            <v>16D150225</v>
          </cell>
          <cell r="E515" t="str">
            <v>Nguyễn Thị</v>
          </cell>
          <cell r="F515" t="str">
            <v>Phương</v>
          </cell>
          <cell r="G515" t="str">
            <v>15/05/1998</v>
          </cell>
          <cell r="H515" t="str">
            <v>Nữ</v>
          </cell>
          <cell r="I515" t="str">
            <v>K52D3</v>
          </cell>
          <cell r="J515">
            <v>1</v>
          </cell>
          <cell r="K515">
            <v>1</v>
          </cell>
          <cell r="L515">
            <v>0</v>
          </cell>
          <cell r="M515">
            <v>8.3000000000000007</v>
          </cell>
          <cell r="N515">
            <v>7.5</v>
          </cell>
          <cell r="O515">
            <v>112</v>
          </cell>
          <cell r="P515">
            <v>2.97</v>
          </cell>
        </row>
        <row r="516">
          <cell r="D516" t="str">
            <v>16D150229</v>
          </cell>
          <cell r="E516" t="str">
            <v>Lê Thị Thanh</v>
          </cell>
          <cell r="F516" t="str">
            <v>Tâm</v>
          </cell>
          <cell r="G516" t="str">
            <v>10/08/1998</v>
          </cell>
          <cell r="H516" t="str">
            <v>Nữ</v>
          </cell>
          <cell r="I516" t="str">
            <v>K52D3</v>
          </cell>
          <cell r="J516">
            <v>1</v>
          </cell>
          <cell r="K516">
            <v>1</v>
          </cell>
          <cell r="L516">
            <v>0</v>
          </cell>
          <cell r="M516">
            <v>8.3000000000000007</v>
          </cell>
          <cell r="N516">
            <v>8.5</v>
          </cell>
          <cell r="O516">
            <v>112</v>
          </cell>
          <cell r="P516">
            <v>2.8</v>
          </cell>
        </row>
        <row r="517">
          <cell r="D517" t="str">
            <v>16D150239</v>
          </cell>
          <cell r="E517" t="str">
            <v>Nguyễn Thị</v>
          </cell>
          <cell r="F517" t="str">
            <v>Thương</v>
          </cell>
          <cell r="G517" t="str">
            <v>06/02/1998</v>
          </cell>
          <cell r="H517" t="str">
            <v>Nữ</v>
          </cell>
          <cell r="I517" t="str">
            <v>K52D3</v>
          </cell>
          <cell r="J517">
            <v>1</v>
          </cell>
          <cell r="K517">
            <v>1</v>
          </cell>
          <cell r="L517">
            <v>0</v>
          </cell>
          <cell r="M517">
            <v>8.3000000000000007</v>
          </cell>
          <cell r="N517">
            <v>8.5</v>
          </cell>
          <cell r="O517">
            <v>112</v>
          </cell>
          <cell r="P517">
            <v>2.7</v>
          </cell>
        </row>
        <row r="518">
          <cell r="D518" t="str">
            <v>16D150241</v>
          </cell>
          <cell r="E518" t="str">
            <v>Nguyễn Quỳnh</v>
          </cell>
          <cell r="F518" t="str">
            <v>Trang</v>
          </cell>
          <cell r="G518" t="str">
            <v>22/06/1998</v>
          </cell>
          <cell r="H518" t="str">
            <v>Nữ</v>
          </cell>
          <cell r="I518" t="str">
            <v>K52D3</v>
          </cell>
          <cell r="J518">
            <v>1</v>
          </cell>
          <cell r="K518">
            <v>1</v>
          </cell>
          <cell r="L518">
            <v>0</v>
          </cell>
          <cell r="M518">
            <v>8</v>
          </cell>
          <cell r="N518">
            <v>8.5</v>
          </cell>
          <cell r="O518">
            <v>112</v>
          </cell>
          <cell r="P518">
            <v>2.76</v>
          </cell>
        </row>
        <row r="519">
          <cell r="D519" t="str">
            <v>16D150276</v>
          </cell>
          <cell r="E519" t="str">
            <v>Nguyễn Thị</v>
          </cell>
          <cell r="F519" t="str">
            <v>Chuyên</v>
          </cell>
          <cell r="G519" t="str">
            <v>22/09/1997</v>
          </cell>
          <cell r="H519" t="str">
            <v>Nữ</v>
          </cell>
          <cell r="I519" t="str">
            <v>K52D4</v>
          </cell>
          <cell r="J519">
            <v>1</v>
          </cell>
          <cell r="K519">
            <v>1</v>
          </cell>
          <cell r="L519">
            <v>0</v>
          </cell>
          <cell r="M519">
            <v>7.8</v>
          </cell>
          <cell r="N519">
            <v>6.5</v>
          </cell>
          <cell r="O519">
            <v>112</v>
          </cell>
          <cell r="P519">
            <v>2.59</v>
          </cell>
        </row>
        <row r="520">
          <cell r="D520" t="str">
            <v>16D150280</v>
          </cell>
          <cell r="E520" t="str">
            <v>Nguyễn Thị</v>
          </cell>
          <cell r="F520" t="str">
            <v>Giang</v>
          </cell>
          <cell r="G520" t="str">
            <v>04/07/1998</v>
          </cell>
          <cell r="H520" t="str">
            <v>Nữ</v>
          </cell>
          <cell r="I520" t="str">
            <v>K52D4</v>
          </cell>
          <cell r="J520">
            <v>1</v>
          </cell>
          <cell r="K520">
            <v>1</v>
          </cell>
          <cell r="L520">
            <v>0</v>
          </cell>
          <cell r="M520">
            <v>6</v>
          </cell>
          <cell r="N520">
            <v>7.9</v>
          </cell>
          <cell r="O520">
            <v>112</v>
          </cell>
          <cell r="P520">
            <v>3.39</v>
          </cell>
        </row>
        <row r="521">
          <cell r="D521" t="str">
            <v>16D150286</v>
          </cell>
          <cell r="E521" t="str">
            <v>Trương Thị</v>
          </cell>
          <cell r="F521" t="str">
            <v>Hằng</v>
          </cell>
          <cell r="G521" t="str">
            <v>13/10/1998</v>
          </cell>
          <cell r="H521" t="str">
            <v>Nữ</v>
          </cell>
          <cell r="I521" t="str">
            <v>K52D4</v>
          </cell>
          <cell r="J521">
            <v>1</v>
          </cell>
          <cell r="K521">
            <v>1</v>
          </cell>
          <cell r="L521">
            <v>0</v>
          </cell>
          <cell r="M521">
            <v>6.5</v>
          </cell>
          <cell r="N521">
            <v>7.4</v>
          </cell>
          <cell r="O521">
            <v>112</v>
          </cell>
          <cell r="P521">
            <v>2.66</v>
          </cell>
        </row>
        <row r="522">
          <cell r="D522" t="str">
            <v>16D150283</v>
          </cell>
          <cell r="E522" t="str">
            <v>Đinh Thị</v>
          </cell>
          <cell r="F522" t="str">
            <v>Hạnh</v>
          </cell>
          <cell r="G522" t="str">
            <v>07/01/1998</v>
          </cell>
          <cell r="H522" t="str">
            <v>Nữ</v>
          </cell>
          <cell r="I522" t="str">
            <v>K52D4</v>
          </cell>
          <cell r="J522">
            <v>1</v>
          </cell>
          <cell r="K522">
            <v>1</v>
          </cell>
          <cell r="L522">
            <v>0</v>
          </cell>
          <cell r="M522">
            <v>7</v>
          </cell>
          <cell r="N522">
            <v>8</v>
          </cell>
          <cell r="O522">
            <v>112</v>
          </cell>
          <cell r="P522">
            <v>2.29</v>
          </cell>
        </row>
        <row r="523">
          <cell r="D523" t="str">
            <v>16D150292</v>
          </cell>
          <cell r="E523" t="str">
            <v>Bùi Khánh</v>
          </cell>
          <cell r="F523" t="str">
            <v>Huyền</v>
          </cell>
          <cell r="G523" t="str">
            <v>26/06/1998</v>
          </cell>
          <cell r="H523" t="str">
            <v>Nữ</v>
          </cell>
          <cell r="I523" t="str">
            <v>K52D4</v>
          </cell>
          <cell r="J523">
            <v>1</v>
          </cell>
          <cell r="K523">
            <v>1</v>
          </cell>
          <cell r="L523">
            <v>0</v>
          </cell>
          <cell r="M523">
            <v>8.5</v>
          </cell>
          <cell r="N523">
            <v>8.8000000000000007</v>
          </cell>
          <cell r="O523">
            <v>112</v>
          </cell>
          <cell r="P523">
            <v>2.84</v>
          </cell>
        </row>
        <row r="524">
          <cell r="D524" t="str">
            <v>16D150293</v>
          </cell>
          <cell r="E524" t="str">
            <v>Trần Thanh</v>
          </cell>
          <cell r="F524" t="str">
            <v>Huyền</v>
          </cell>
          <cell r="G524" t="str">
            <v>03/08/1998</v>
          </cell>
          <cell r="H524" t="str">
            <v>Nữ</v>
          </cell>
          <cell r="I524" t="str">
            <v>K52D4</v>
          </cell>
          <cell r="J524">
            <v>1</v>
          </cell>
          <cell r="K524">
            <v>1</v>
          </cell>
          <cell r="L524">
            <v>0</v>
          </cell>
          <cell r="M524">
            <v>8.5</v>
          </cell>
          <cell r="N524">
            <v>8.5</v>
          </cell>
          <cell r="O524">
            <v>112</v>
          </cell>
          <cell r="P524">
            <v>3.46</v>
          </cell>
        </row>
        <row r="525">
          <cell r="D525" t="str">
            <v>16D150299</v>
          </cell>
          <cell r="E525" t="str">
            <v>Nguyễn Thị</v>
          </cell>
          <cell r="F525" t="str">
            <v>Linh</v>
          </cell>
          <cell r="G525" t="str">
            <v>24/05/1998</v>
          </cell>
          <cell r="H525" t="str">
            <v>Nữ</v>
          </cell>
          <cell r="I525" t="str">
            <v>K52D4</v>
          </cell>
          <cell r="J525">
            <v>1</v>
          </cell>
          <cell r="K525">
            <v>1</v>
          </cell>
          <cell r="L525">
            <v>0</v>
          </cell>
          <cell r="M525">
            <v>8.3000000000000007</v>
          </cell>
          <cell r="N525">
            <v>8.5</v>
          </cell>
          <cell r="O525">
            <v>112</v>
          </cell>
          <cell r="P525">
            <v>3.08</v>
          </cell>
        </row>
        <row r="526">
          <cell r="D526" t="str">
            <v>16D150300</v>
          </cell>
          <cell r="E526" t="str">
            <v>Trịnh Thị Thùy</v>
          </cell>
          <cell r="F526" t="str">
            <v>Linh</v>
          </cell>
          <cell r="G526" t="str">
            <v>31/08/1998</v>
          </cell>
          <cell r="H526" t="str">
            <v>Nữ</v>
          </cell>
          <cell r="I526" t="str">
            <v>K52D4</v>
          </cell>
          <cell r="J526">
            <v>1</v>
          </cell>
          <cell r="K526">
            <v>1</v>
          </cell>
          <cell r="L526">
            <v>0</v>
          </cell>
          <cell r="M526">
            <v>8</v>
          </cell>
          <cell r="N526">
            <v>9</v>
          </cell>
          <cell r="O526">
            <v>113</v>
          </cell>
          <cell r="P526">
            <v>3.15</v>
          </cell>
        </row>
        <row r="527">
          <cell r="D527" t="str">
            <v>16D150305</v>
          </cell>
          <cell r="E527" t="str">
            <v>Phan Thị</v>
          </cell>
          <cell r="F527" t="str">
            <v>Mai</v>
          </cell>
          <cell r="G527" t="str">
            <v>20/07/1998</v>
          </cell>
          <cell r="H527" t="str">
            <v>Nữ</v>
          </cell>
          <cell r="I527" t="str">
            <v>K52D4</v>
          </cell>
          <cell r="J527">
            <v>1</v>
          </cell>
          <cell r="K527">
            <v>1</v>
          </cell>
          <cell r="L527">
            <v>0</v>
          </cell>
          <cell r="M527">
            <v>7.5</v>
          </cell>
          <cell r="N527">
            <v>6.5</v>
          </cell>
          <cell r="O527">
            <v>109</v>
          </cell>
          <cell r="P527">
            <v>2.44</v>
          </cell>
        </row>
        <row r="528">
          <cell r="D528" t="str">
            <v>16D150307</v>
          </cell>
          <cell r="E528" t="str">
            <v>Phạm Nhược</v>
          </cell>
          <cell r="F528" t="str">
            <v>Nam</v>
          </cell>
          <cell r="G528" t="str">
            <v>22/05/1998</v>
          </cell>
          <cell r="H528" t="str">
            <v>Nữ</v>
          </cell>
          <cell r="I528" t="str">
            <v>K52D4</v>
          </cell>
          <cell r="J528">
            <v>1</v>
          </cell>
          <cell r="K528">
            <v>1</v>
          </cell>
          <cell r="L528">
            <v>0</v>
          </cell>
          <cell r="M528">
            <v>7.5</v>
          </cell>
          <cell r="N528">
            <v>8</v>
          </cell>
          <cell r="O528">
            <v>112</v>
          </cell>
          <cell r="P528">
            <v>2.87</v>
          </cell>
        </row>
        <row r="529">
          <cell r="D529" t="str">
            <v>16D150311</v>
          </cell>
          <cell r="E529" t="str">
            <v>Phạm Thị</v>
          </cell>
          <cell r="F529" t="str">
            <v>Nhung</v>
          </cell>
          <cell r="G529" t="str">
            <v>17/06/1998</v>
          </cell>
          <cell r="H529" t="str">
            <v>Nữ</v>
          </cell>
          <cell r="I529" t="str">
            <v>K52D4</v>
          </cell>
          <cell r="J529">
            <v>1</v>
          </cell>
          <cell r="K529">
            <v>1</v>
          </cell>
          <cell r="L529">
            <v>0</v>
          </cell>
          <cell r="M529">
            <v>8.5</v>
          </cell>
          <cell r="N529">
            <v>8</v>
          </cell>
          <cell r="O529">
            <v>112</v>
          </cell>
          <cell r="P529">
            <v>2.87</v>
          </cell>
        </row>
        <row r="530">
          <cell r="D530" t="str">
            <v>16D150314</v>
          </cell>
          <cell r="E530" t="str">
            <v>Nguyễn Thị Mai</v>
          </cell>
          <cell r="F530" t="str">
            <v>Phương</v>
          </cell>
          <cell r="G530" t="str">
            <v>06/01/1998</v>
          </cell>
          <cell r="H530" t="str">
            <v>Nữ</v>
          </cell>
          <cell r="I530" t="str">
            <v>K52D4</v>
          </cell>
          <cell r="J530">
            <v>1</v>
          </cell>
          <cell r="K530">
            <v>1</v>
          </cell>
          <cell r="L530">
            <v>0</v>
          </cell>
          <cell r="M530">
            <v>8.5</v>
          </cell>
          <cell r="N530">
            <v>8.5</v>
          </cell>
          <cell r="O530">
            <v>112</v>
          </cell>
          <cell r="P530">
            <v>3.25</v>
          </cell>
        </row>
        <row r="531">
          <cell r="D531" t="str">
            <v>16D150315</v>
          </cell>
          <cell r="E531" t="str">
            <v>Lê Vinh</v>
          </cell>
          <cell r="F531" t="str">
            <v>Quang</v>
          </cell>
          <cell r="G531" t="str">
            <v>10/09/1998</v>
          </cell>
          <cell r="H531" t="str">
            <v>Nam</v>
          </cell>
          <cell r="I531" t="str">
            <v>K52D4</v>
          </cell>
          <cell r="J531">
            <v>1</v>
          </cell>
          <cell r="K531">
            <v>1</v>
          </cell>
          <cell r="L531">
            <v>0</v>
          </cell>
          <cell r="M531">
            <v>7.8</v>
          </cell>
          <cell r="N531">
            <v>8.5</v>
          </cell>
          <cell r="O531">
            <v>112</v>
          </cell>
          <cell r="P531">
            <v>2.74</v>
          </cell>
        </row>
        <row r="532">
          <cell r="D532" t="str">
            <v>16D150317</v>
          </cell>
          <cell r="E532" t="str">
            <v>Đặng Thị</v>
          </cell>
          <cell r="F532" t="str">
            <v>Quỳnh</v>
          </cell>
          <cell r="G532" t="str">
            <v>06/07/1998</v>
          </cell>
          <cell r="H532" t="str">
            <v>Nữ</v>
          </cell>
          <cell r="I532" t="str">
            <v>K52D4</v>
          </cell>
          <cell r="J532">
            <v>1</v>
          </cell>
          <cell r="K532">
            <v>1</v>
          </cell>
          <cell r="L532">
            <v>0</v>
          </cell>
          <cell r="M532">
            <v>8</v>
          </cell>
          <cell r="N532">
            <v>7</v>
          </cell>
          <cell r="O532">
            <v>112</v>
          </cell>
          <cell r="P532">
            <v>3.37</v>
          </cell>
        </row>
        <row r="533">
          <cell r="D533" t="str">
            <v>16D150324</v>
          </cell>
          <cell r="E533" t="str">
            <v>Trần Thị</v>
          </cell>
          <cell r="F533" t="str">
            <v>Thắm</v>
          </cell>
          <cell r="G533" t="str">
            <v>05/08/1998</v>
          </cell>
          <cell r="H533" t="str">
            <v>Nữ</v>
          </cell>
          <cell r="I533" t="str">
            <v>K52D4</v>
          </cell>
          <cell r="J533">
            <v>1</v>
          </cell>
          <cell r="K533">
            <v>1</v>
          </cell>
          <cell r="L533">
            <v>0</v>
          </cell>
          <cell r="M533">
            <v>8.3000000000000007</v>
          </cell>
          <cell r="N533">
            <v>8.5</v>
          </cell>
          <cell r="O533">
            <v>112</v>
          </cell>
          <cell r="P533">
            <v>2.8</v>
          </cell>
        </row>
        <row r="534">
          <cell r="D534" t="str">
            <v>16D150325</v>
          </cell>
          <cell r="E534" t="str">
            <v>Lê Đại</v>
          </cell>
          <cell r="F534" t="str">
            <v>Thắng</v>
          </cell>
          <cell r="G534" t="str">
            <v>27/12/1998</v>
          </cell>
          <cell r="H534" t="str">
            <v>Nam</v>
          </cell>
          <cell r="I534" t="str">
            <v>K52D4</v>
          </cell>
          <cell r="J534">
            <v>1</v>
          </cell>
          <cell r="K534">
            <v>1</v>
          </cell>
          <cell r="L534">
            <v>0</v>
          </cell>
          <cell r="M534">
            <v>8.5</v>
          </cell>
          <cell r="N534">
            <v>8.5</v>
          </cell>
          <cell r="O534">
            <v>112</v>
          </cell>
          <cell r="P534">
            <v>2.73</v>
          </cell>
        </row>
        <row r="535">
          <cell r="D535" t="str">
            <v>16D150326</v>
          </cell>
          <cell r="E535" t="str">
            <v>Hàn Thị</v>
          </cell>
          <cell r="F535" t="str">
            <v>Thúy</v>
          </cell>
          <cell r="G535" t="str">
            <v>26/01/1998</v>
          </cell>
          <cell r="H535" t="str">
            <v>Nữ</v>
          </cell>
          <cell r="I535" t="str">
            <v>K52D4</v>
          </cell>
          <cell r="J535">
            <v>1</v>
          </cell>
          <cell r="K535">
            <v>1</v>
          </cell>
          <cell r="L535">
            <v>0</v>
          </cell>
          <cell r="M535">
            <v>8</v>
          </cell>
          <cell r="N535">
            <v>8.5</v>
          </cell>
          <cell r="O535">
            <v>112</v>
          </cell>
          <cell r="P535">
            <v>2.84</v>
          </cell>
        </row>
        <row r="536">
          <cell r="D536" t="str">
            <v>16D150332</v>
          </cell>
          <cell r="E536" t="str">
            <v>Hà Huyền</v>
          </cell>
          <cell r="F536" t="str">
            <v>Trang</v>
          </cell>
          <cell r="G536" t="str">
            <v>24/01/1998</v>
          </cell>
          <cell r="H536" t="str">
            <v>Nữ</v>
          </cell>
          <cell r="I536" t="str">
            <v>K52D4</v>
          </cell>
          <cell r="J536">
            <v>1</v>
          </cell>
          <cell r="K536">
            <v>1</v>
          </cell>
          <cell r="L536">
            <v>0</v>
          </cell>
          <cell r="M536">
            <v>8.3000000000000007</v>
          </cell>
          <cell r="N536">
            <v>8.3000000000000007</v>
          </cell>
          <cell r="O536">
            <v>112</v>
          </cell>
          <cell r="P536">
            <v>2.8</v>
          </cell>
        </row>
        <row r="537">
          <cell r="D537" t="str">
            <v>16D150338</v>
          </cell>
          <cell r="E537" t="str">
            <v>Trịnh Thị</v>
          </cell>
          <cell r="F537" t="str">
            <v>Xiêm</v>
          </cell>
          <cell r="G537" t="str">
            <v>26/06/1998</v>
          </cell>
          <cell r="H537" t="str">
            <v>Nữ</v>
          </cell>
          <cell r="I537" t="str">
            <v>K52D4</v>
          </cell>
          <cell r="J537">
            <v>1</v>
          </cell>
          <cell r="K537">
            <v>1</v>
          </cell>
          <cell r="L537">
            <v>0</v>
          </cell>
          <cell r="M537">
            <v>8</v>
          </cell>
          <cell r="N537">
            <v>8</v>
          </cell>
          <cell r="O537">
            <v>112</v>
          </cell>
          <cell r="P537">
            <v>2.2000000000000002</v>
          </cell>
        </row>
        <row r="538">
          <cell r="D538" t="str">
            <v>16D150364</v>
          </cell>
          <cell r="E538" t="str">
            <v>Nguyễn Thị Ngọc</v>
          </cell>
          <cell r="F538" t="str">
            <v>Ánh</v>
          </cell>
          <cell r="G538" t="str">
            <v>22/02/1998</v>
          </cell>
          <cell r="H538" t="str">
            <v>Nữ</v>
          </cell>
          <cell r="I538" t="str">
            <v>K52D5</v>
          </cell>
          <cell r="J538">
            <v>1</v>
          </cell>
          <cell r="K538">
            <v>1</v>
          </cell>
          <cell r="L538">
            <v>0</v>
          </cell>
          <cell r="M538">
            <v>7</v>
          </cell>
          <cell r="N538">
            <v>8</v>
          </cell>
          <cell r="O538">
            <v>112</v>
          </cell>
          <cell r="P538">
            <v>2.66</v>
          </cell>
        </row>
        <row r="539">
          <cell r="D539" t="str">
            <v>16D150365</v>
          </cell>
          <cell r="E539" t="str">
            <v>Lương Thị</v>
          </cell>
          <cell r="F539" t="str">
            <v>Bích</v>
          </cell>
          <cell r="G539" t="str">
            <v>18/03/1998</v>
          </cell>
          <cell r="H539" t="str">
            <v>Nữ</v>
          </cell>
          <cell r="I539" t="str">
            <v>K52D5</v>
          </cell>
          <cell r="J539">
            <v>1</v>
          </cell>
          <cell r="K539">
            <v>1</v>
          </cell>
          <cell r="L539">
            <v>0</v>
          </cell>
          <cell r="M539">
            <v>8</v>
          </cell>
          <cell r="N539">
            <v>8</v>
          </cell>
          <cell r="O539">
            <v>112</v>
          </cell>
          <cell r="P539">
            <v>2.8</v>
          </cell>
        </row>
        <row r="540">
          <cell r="D540" t="str">
            <v>16D150367</v>
          </cell>
          <cell r="E540" t="str">
            <v>Nguyễn Công</v>
          </cell>
          <cell r="F540" t="str">
            <v>Chức</v>
          </cell>
          <cell r="G540" t="str">
            <v>27/11/1998</v>
          </cell>
          <cell r="H540" t="str">
            <v>Nam</v>
          </cell>
          <cell r="I540" t="str">
            <v>K52D5</v>
          </cell>
          <cell r="J540">
            <v>1</v>
          </cell>
          <cell r="K540">
            <v>1</v>
          </cell>
          <cell r="L540">
            <v>0</v>
          </cell>
          <cell r="M540">
            <v>7.5</v>
          </cell>
          <cell r="N540">
            <v>7.7</v>
          </cell>
          <cell r="O540">
            <v>112</v>
          </cell>
          <cell r="P540">
            <v>2.67</v>
          </cell>
        </row>
        <row r="541">
          <cell r="D541" t="str">
            <v>16D150368</v>
          </cell>
          <cell r="E541" t="str">
            <v>Trần Thị</v>
          </cell>
          <cell r="F541" t="str">
            <v>Dịu</v>
          </cell>
          <cell r="G541" t="str">
            <v>23/09/1998</v>
          </cell>
          <cell r="H541" t="str">
            <v>Nữ</v>
          </cell>
          <cell r="I541" t="str">
            <v>K52D5</v>
          </cell>
          <cell r="J541">
            <v>1</v>
          </cell>
          <cell r="K541">
            <v>1</v>
          </cell>
          <cell r="L541">
            <v>0</v>
          </cell>
          <cell r="M541">
            <v>8.5</v>
          </cell>
          <cell r="N541">
            <v>7.8</v>
          </cell>
          <cell r="O541">
            <v>112</v>
          </cell>
          <cell r="P541">
            <v>2.66</v>
          </cell>
        </row>
        <row r="542">
          <cell r="D542" t="str">
            <v>16D150372</v>
          </cell>
          <cell r="E542" t="str">
            <v>Trần Thúy</v>
          </cell>
          <cell r="F542" t="str">
            <v>Giang</v>
          </cell>
          <cell r="G542" t="str">
            <v>13/01/1998</v>
          </cell>
          <cell r="H542" t="str">
            <v>Nữ</v>
          </cell>
          <cell r="I542" t="str">
            <v>K52D5</v>
          </cell>
          <cell r="J542">
            <v>1</v>
          </cell>
          <cell r="K542">
            <v>1</v>
          </cell>
          <cell r="L542">
            <v>0</v>
          </cell>
          <cell r="M542">
            <v>7.5</v>
          </cell>
          <cell r="N542">
            <v>8</v>
          </cell>
          <cell r="O542">
            <v>112</v>
          </cell>
          <cell r="P542">
            <v>2.9</v>
          </cell>
        </row>
        <row r="543">
          <cell r="D543" t="str">
            <v>16D150373</v>
          </cell>
          <cell r="E543" t="str">
            <v>Lê Ngọc</v>
          </cell>
          <cell r="F543" t="str">
            <v>Hà</v>
          </cell>
          <cell r="G543" t="str">
            <v>07/03/1998</v>
          </cell>
          <cell r="H543" t="str">
            <v>Nữ</v>
          </cell>
          <cell r="I543" t="str">
            <v>K52D5</v>
          </cell>
          <cell r="J543">
            <v>1</v>
          </cell>
          <cell r="K543">
            <v>1</v>
          </cell>
          <cell r="L543">
            <v>0</v>
          </cell>
          <cell r="M543">
            <v>7.8</v>
          </cell>
          <cell r="N543">
            <v>7</v>
          </cell>
          <cell r="O543">
            <v>112</v>
          </cell>
          <cell r="P543">
            <v>2.97</v>
          </cell>
        </row>
        <row r="544">
          <cell r="D544" t="str">
            <v>16D150379</v>
          </cell>
          <cell r="E544" t="str">
            <v>Lương Thị Mỹ</v>
          </cell>
          <cell r="F544" t="str">
            <v>Hoa</v>
          </cell>
          <cell r="G544" t="str">
            <v>10/12/1998</v>
          </cell>
          <cell r="H544" t="str">
            <v>Nữ</v>
          </cell>
          <cell r="I544" t="str">
            <v>K52D5</v>
          </cell>
          <cell r="J544">
            <v>1</v>
          </cell>
          <cell r="K544">
            <v>1</v>
          </cell>
          <cell r="L544">
            <v>0</v>
          </cell>
          <cell r="M544">
            <v>9</v>
          </cell>
          <cell r="N544">
            <v>8</v>
          </cell>
          <cell r="O544">
            <v>112</v>
          </cell>
          <cell r="P544">
            <v>3.25</v>
          </cell>
        </row>
        <row r="545">
          <cell r="D545" t="str">
            <v>16D150381</v>
          </cell>
          <cell r="E545" t="str">
            <v>Bùi Thị</v>
          </cell>
          <cell r="F545" t="str">
            <v>Hồng</v>
          </cell>
          <cell r="G545" t="str">
            <v>03/07/1998</v>
          </cell>
          <cell r="H545" t="str">
            <v>Nữ</v>
          </cell>
          <cell r="I545" t="str">
            <v>K52D5</v>
          </cell>
          <cell r="J545">
            <v>1</v>
          </cell>
          <cell r="K545">
            <v>1</v>
          </cell>
          <cell r="L545">
            <v>0</v>
          </cell>
          <cell r="M545">
            <v>8.5</v>
          </cell>
          <cell r="N545">
            <v>8.8000000000000007</v>
          </cell>
          <cell r="O545">
            <v>112</v>
          </cell>
          <cell r="P545">
            <v>3.15</v>
          </cell>
        </row>
        <row r="546">
          <cell r="D546" t="str">
            <v>16D150387</v>
          </cell>
          <cell r="E546" t="str">
            <v>Cao Thị</v>
          </cell>
          <cell r="F546" t="str">
            <v>Hương</v>
          </cell>
          <cell r="G546" t="str">
            <v>18/06/1998</v>
          </cell>
          <cell r="H546" t="str">
            <v>Nữ</v>
          </cell>
          <cell r="I546" t="str">
            <v>K52D5</v>
          </cell>
          <cell r="J546">
            <v>1</v>
          </cell>
          <cell r="K546">
            <v>1</v>
          </cell>
          <cell r="L546">
            <v>0</v>
          </cell>
          <cell r="M546">
            <v>8.3000000000000007</v>
          </cell>
          <cell r="N546">
            <v>8.8000000000000007</v>
          </cell>
          <cell r="O546">
            <v>112</v>
          </cell>
          <cell r="P546">
            <v>3.12</v>
          </cell>
        </row>
        <row r="547">
          <cell r="D547" t="str">
            <v>16D150386</v>
          </cell>
          <cell r="E547" t="str">
            <v>Tạ Thị Thu</v>
          </cell>
          <cell r="F547" t="str">
            <v>Hương</v>
          </cell>
          <cell r="G547" t="str">
            <v>20/11/1998</v>
          </cell>
          <cell r="H547" t="str">
            <v>Nữ</v>
          </cell>
          <cell r="I547" t="str">
            <v>K52D5</v>
          </cell>
          <cell r="J547">
            <v>1</v>
          </cell>
          <cell r="K547">
            <v>1</v>
          </cell>
          <cell r="L547">
            <v>0</v>
          </cell>
          <cell r="M547">
            <v>7</v>
          </cell>
          <cell r="N547">
            <v>8.6999999999999993</v>
          </cell>
          <cell r="O547">
            <v>112</v>
          </cell>
          <cell r="P547">
            <v>2.88</v>
          </cell>
        </row>
        <row r="548">
          <cell r="D548" t="str">
            <v>16D150382</v>
          </cell>
          <cell r="E548" t="str">
            <v>Phạm Ngọc</v>
          </cell>
          <cell r="F548" t="str">
            <v>Huyền</v>
          </cell>
          <cell r="G548" t="str">
            <v>20/11/1998</v>
          </cell>
          <cell r="H548" t="str">
            <v>Nữ</v>
          </cell>
          <cell r="I548" t="str">
            <v>K52D5</v>
          </cell>
          <cell r="J548">
            <v>1</v>
          </cell>
          <cell r="K548">
            <v>1</v>
          </cell>
          <cell r="L548">
            <v>0</v>
          </cell>
          <cell r="M548">
            <v>8.5</v>
          </cell>
          <cell r="N548">
            <v>8.8000000000000007</v>
          </cell>
          <cell r="O548">
            <v>112</v>
          </cell>
          <cell r="P548">
            <v>2.66</v>
          </cell>
        </row>
        <row r="549">
          <cell r="D549" t="str">
            <v>16D150395</v>
          </cell>
          <cell r="E549" t="str">
            <v>Hoàng Thị Hoài</v>
          </cell>
          <cell r="F549" t="str">
            <v>Linh</v>
          </cell>
          <cell r="G549" t="str">
            <v>13/05/1998</v>
          </cell>
          <cell r="H549" t="str">
            <v>Nữ</v>
          </cell>
          <cell r="I549" t="str">
            <v>K52D5</v>
          </cell>
          <cell r="J549">
            <v>1</v>
          </cell>
          <cell r="K549">
            <v>1</v>
          </cell>
          <cell r="L549">
            <v>0</v>
          </cell>
          <cell r="M549">
            <v>7.5</v>
          </cell>
          <cell r="N549">
            <v>8.8000000000000007</v>
          </cell>
          <cell r="O549">
            <v>112</v>
          </cell>
          <cell r="P549">
            <v>2.6</v>
          </cell>
        </row>
        <row r="550">
          <cell r="D550" t="str">
            <v>16D150393</v>
          </cell>
          <cell r="E550" t="str">
            <v>Phạm Thị</v>
          </cell>
          <cell r="F550" t="str">
            <v>Linh</v>
          </cell>
          <cell r="G550" t="str">
            <v>12/11/1998</v>
          </cell>
          <cell r="H550" t="str">
            <v>Nữ</v>
          </cell>
          <cell r="I550" t="str">
            <v>K52D5</v>
          </cell>
          <cell r="J550">
            <v>1</v>
          </cell>
          <cell r="K550">
            <v>1</v>
          </cell>
          <cell r="L550">
            <v>0</v>
          </cell>
          <cell r="M550">
            <v>8</v>
          </cell>
          <cell r="N550">
            <v>8.8000000000000007</v>
          </cell>
          <cell r="O550">
            <v>112</v>
          </cell>
          <cell r="P550">
            <v>2.93</v>
          </cell>
        </row>
        <row r="551">
          <cell r="D551" t="str">
            <v>16D150392</v>
          </cell>
          <cell r="E551" t="str">
            <v>Vũ Thị</v>
          </cell>
          <cell r="F551" t="str">
            <v>Linh</v>
          </cell>
          <cell r="G551" t="str">
            <v>14/02/1998</v>
          </cell>
          <cell r="H551" t="str">
            <v>Nữ</v>
          </cell>
          <cell r="I551" t="str">
            <v>K52D5</v>
          </cell>
          <cell r="J551">
            <v>1</v>
          </cell>
          <cell r="K551">
            <v>1</v>
          </cell>
          <cell r="L551">
            <v>0</v>
          </cell>
          <cell r="O551">
            <v>102</v>
          </cell>
          <cell r="P551">
            <v>2.2599999999999998</v>
          </cell>
        </row>
        <row r="552">
          <cell r="D552" t="str">
            <v>15D150301</v>
          </cell>
          <cell r="E552" t="str">
            <v>Nguyễn Phương</v>
          </cell>
          <cell r="F552" t="str">
            <v>Loan</v>
          </cell>
          <cell r="G552" t="str">
            <v>16/02/1997</v>
          </cell>
          <cell r="H552" t="str">
            <v>Nữ</v>
          </cell>
          <cell r="I552" t="str">
            <v>K52D5</v>
          </cell>
          <cell r="J552">
            <v>1</v>
          </cell>
          <cell r="K552">
            <v>1</v>
          </cell>
          <cell r="L552">
            <v>0</v>
          </cell>
          <cell r="M552">
            <v>8.5</v>
          </cell>
          <cell r="N552">
            <v>8</v>
          </cell>
          <cell r="O552">
            <v>112</v>
          </cell>
          <cell r="P552">
            <v>2.63</v>
          </cell>
        </row>
        <row r="553">
          <cell r="D553" t="str">
            <v>16D150398</v>
          </cell>
          <cell r="E553" t="str">
            <v>Nguyễn Thu</v>
          </cell>
          <cell r="F553" t="str">
            <v>Minh</v>
          </cell>
          <cell r="G553" t="str">
            <v>07/05/1998</v>
          </cell>
          <cell r="H553" t="str">
            <v>Nữ</v>
          </cell>
          <cell r="I553" t="str">
            <v>K52D5</v>
          </cell>
          <cell r="J553">
            <v>1</v>
          </cell>
          <cell r="K553">
            <v>1</v>
          </cell>
          <cell r="L553">
            <v>0</v>
          </cell>
          <cell r="M553">
            <v>8.3000000000000007</v>
          </cell>
          <cell r="N553">
            <v>8.3000000000000007</v>
          </cell>
          <cell r="O553">
            <v>112</v>
          </cell>
          <cell r="P553">
            <v>2.5</v>
          </cell>
        </row>
        <row r="554">
          <cell r="D554" t="str">
            <v>16D150401</v>
          </cell>
          <cell r="E554" t="str">
            <v>Nguyễn Thuý</v>
          </cell>
          <cell r="F554" t="str">
            <v>Ngần</v>
          </cell>
          <cell r="G554" t="str">
            <v>22/02/1998</v>
          </cell>
          <cell r="H554" t="str">
            <v>Nữ</v>
          </cell>
          <cell r="I554" t="str">
            <v>K52D5</v>
          </cell>
          <cell r="J554">
            <v>1</v>
          </cell>
          <cell r="K554">
            <v>1</v>
          </cell>
          <cell r="L554">
            <v>0</v>
          </cell>
          <cell r="M554">
            <v>7</v>
          </cell>
          <cell r="N554">
            <v>8.5</v>
          </cell>
          <cell r="O554">
            <v>112</v>
          </cell>
          <cell r="P554">
            <v>2.96</v>
          </cell>
        </row>
        <row r="555">
          <cell r="D555" t="str">
            <v>16D150404</v>
          </cell>
          <cell r="E555" t="str">
            <v>Nguyễn Thị</v>
          </cell>
          <cell r="F555" t="str">
            <v>Nhung</v>
          </cell>
          <cell r="G555" t="str">
            <v>16/02/1998</v>
          </cell>
          <cell r="H555" t="str">
            <v>Nữ</v>
          </cell>
          <cell r="I555" t="str">
            <v>K52D5</v>
          </cell>
          <cell r="J555">
            <v>1</v>
          </cell>
          <cell r="K555">
            <v>1</v>
          </cell>
          <cell r="L555">
            <v>0</v>
          </cell>
          <cell r="M555">
            <v>8</v>
          </cell>
          <cell r="N555">
            <v>8</v>
          </cell>
          <cell r="O555">
            <v>112</v>
          </cell>
          <cell r="P555">
            <v>2.79</v>
          </cell>
        </row>
        <row r="556">
          <cell r="D556" t="str">
            <v>16D150410</v>
          </cell>
          <cell r="E556" t="str">
            <v>Lò Thế</v>
          </cell>
          <cell r="F556" t="str">
            <v>Quỳnh</v>
          </cell>
          <cell r="G556" t="str">
            <v>15/06/1998</v>
          </cell>
          <cell r="H556" t="str">
            <v>Nam</v>
          </cell>
          <cell r="I556" t="str">
            <v>K52D5</v>
          </cell>
          <cell r="J556">
            <v>1</v>
          </cell>
          <cell r="K556">
            <v>1</v>
          </cell>
          <cell r="L556">
            <v>0</v>
          </cell>
          <cell r="M556">
            <v>8.5</v>
          </cell>
          <cell r="N556">
            <v>8.8000000000000007</v>
          </cell>
          <cell r="O556">
            <v>112</v>
          </cell>
          <cell r="P556">
            <v>3.42</v>
          </cell>
        </row>
        <row r="557">
          <cell r="D557" t="str">
            <v>16D150415</v>
          </cell>
          <cell r="E557" t="str">
            <v>Nguyễn Thị</v>
          </cell>
          <cell r="F557" t="str">
            <v>Thiết</v>
          </cell>
          <cell r="G557" t="str">
            <v>13/12/1998</v>
          </cell>
          <cell r="H557" t="str">
            <v>Nữ</v>
          </cell>
          <cell r="I557" t="str">
            <v>K52D5</v>
          </cell>
          <cell r="J557">
            <v>1</v>
          </cell>
          <cell r="K557">
            <v>1</v>
          </cell>
          <cell r="L557">
            <v>0</v>
          </cell>
          <cell r="M557">
            <v>8</v>
          </cell>
          <cell r="N557">
            <v>8</v>
          </cell>
          <cell r="O557">
            <v>109</v>
          </cell>
          <cell r="P557">
            <v>2.59</v>
          </cell>
        </row>
        <row r="558">
          <cell r="D558" t="str">
            <v>16D150419</v>
          </cell>
          <cell r="E558" t="str">
            <v>Trần Thị</v>
          </cell>
          <cell r="F558" t="str">
            <v>Thư</v>
          </cell>
          <cell r="G558" t="str">
            <v>13/10/1998</v>
          </cell>
          <cell r="H558" t="str">
            <v>Nữ</v>
          </cell>
          <cell r="I558" t="str">
            <v>K52D5</v>
          </cell>
          <cell r="J558">
            <v>1</v>
          </cell>
          <cell r="K558">
            <v>1</v>
          </cell>
          <cell r="L558">
            <v>0</v>
          </cell>
          <cell r="M558">
            <v>7</v>
          </cell>
          <cell r="N558">
            <v>8</v>
          </cell>
          <cell r="O558">
            <v>112</v>
          </cell>
          <cell r="P558">
            <v>2.84</v>
          </cell>
        </row>
        <row r="559">
          <cell r="D559" t="str">
            <v>16D150417</v>
          </cell>
          <cell r="E559" t="str">
            <v>Đặng Thị</v>
          </cell>
          <cell r="F559" t="str">
            <v>Thùy</v>
          </cell>
          <cell r="G559" t="str">
            <v>11/01/1998</v>
          </cell>
          <cell r="H559" t="str">
            <v>Nữ</v>
          </cell>
          <cell r="I559" t="str">
            <v>K52D5</v>
          </cell>
          <cell r="J559">
            <v>1</v>
          </cell>
          <cell r="K559">
            <v>1</v>
          </cell>
          <cell r="L559">
            <v>0</v>
          </cell>
          <cell r="M559">
            <v>8.3000000000000007</v>
          </cell>
          <cell r="N559">
            <v>8.8000000000000007</v>
          </cell>
          <cell r="O559">
            <v>112</v>
          </cell>
          <cell r="P559">
            <v>2.64</v>
          </cell>
        </row>
        <row r="560">
          <cell r="D560" t="str">
            <v>16D150418</v>
          </cell>
          <cell r="E560" t="str">
            <v>Nguyễn Thị Thu</v>
          </cell>
          <cell r="F560" t="str">
            <v>Thủy</v>
          </cell>
          <cell r="G560" t="str">
            <v>16/08/1998</v>
          </cell>
          <cell r="H560" t="str">
            <v>Nữ</v>
          </cell>
          <cell r="I560" t="str">
            <v>K52D5</v>
          </cell>
          <cell r="J560">
            <v>1</v>
          </cell>
          <cell r="K560">
            <v>1</v>
          </cell>
          <cell r="L560">
            <v>0</v>
          </cell>
          <cell r="M560">
            <v>8.8000000000000007</v>
          </cell>
          <cell r="N560">
            <v>8.8000000000000007</v>
          </cell>
          <cell r="O560">
            <v>112</v>
          </cell>
          <cell r="P560">
            <v>2.41</v>
          </cell>
        </row>
        <row r="561">
          <cell r="D561" t="str">
            <v>16D150422</v>
          </cell>
          <cell r="E561" t="str">
            <v>Lê Thị Thùy</v>
          </cell>
          <cell r="F561" t="str">
            <v>Trang</v>
          </cell>
          <cell r="G561" t="str">
            <v>07/03/1998</v>
          </cell>
          <cell r="H561" t="str">
            <v>Nữ</v>
          </cell>
          <cell r="I561" t="str">
            <v>K52D5</v>
          </cell>
          <cell r="J561">
            <v>1</v>
          </cell>
          <cell r="K561">
            <v>1</v>
          </cell>
          <cell r="L561">
            <v>0</v>
          </cell>
          <cell r="M561">
            <v>8</v>
          </cell>
          <cell r="N561">
            <v>8.5</v>
          </cell>
          <cell r="O561">
            <v>112</v>
          </cell>
          <cell r="P561">
            <v>2.85</v>
          </cell>
        </row>
        <row r="562">
          <cell r="D562" t="str">
            <v>16D150421</v>
          </cell>
          <cell r="E562" t="str">
            <v>Vũ Kiều</v>
          </cell>
          <cell r="F562" t="str">
            <v>Trang</v>
          </cell>
          <cell r="G562" t="str">
            <v>26/11/1998</v>
          </cell>
          <cell r="H562" t="str">
            <v>Nữ</v>
          </cell>
          <cell r="I562" t="str">
            <v>K52D5</v>
          </cell>
          <cell r="J562">
            <v>1</v>
          </cell>
          <cell r="K562">
            <v>1</v>
          </cell>
          <cell r="L562">
            <v>0</v>
          </cell>
          <cell r="M562">
            <v>8.5</v>
          </cell>
          <cell r="N562">
            <v>8.8000000000000007</v>
          </cell>
          <cell r="O562">
            <v>112</v>
          </cell>
          <cell r="P562">
            <v>2.69</v>
          </cell>
        </row>
        <row r="563">
          <cell r="D563" t="str">
            <v>16D150427</v>
          </cell>
          <cell r="E563" t="str">
            <v>Vũ Thị Thu</v>
          </cell>
          <cell r="F563" t="str">
            <v>Uyên</v>
          </cell>
          <cell r="G563" t="str">
            <v>06/01/1998</v>
          </cell>
          <cell r="H563" t="str">
            <v>Nữ</v>
          </cell>
          <cell r="I563" t="str">
            <v>K52D5</v>
          </cell>
          <cell r="J563">
            <v>1</v>
          </cell>
          <cell r="K563">
            <v>1</v>
          </cell>
          <cell r="L563">
            <v>0</v>
          </cell>
          <cell r="M563">
            <v>7</v>
          </cell>
          <cell r="N563">
            <v>7</v>
          </cell>
          <cell r="O563">
            <v>112</v>
          </cell>
          <cell r="P563">
            <v>2.46</v>
          </cell>
        </row>
        <row r="564">
          <cell r="D564" t="str">
            <v>16D150428</v>
          </cell>
          <cell r="E564" t="str">
            <v>Nguyễn Thị</v>
          </cell>
          <cell r="F564" t="str">
            <v>Vinh</v>
          </cell>
          <cell r="G564" t="str">
            <v>13/12/1998</v>
          </cell>
          <cell r="H564" t="str">
            <v>Nữ</v>
          </cell>
          <cell r="I564" t="str">
            <v>K52D5</v>
          </cell>
          <cell r="J564">
            <v>1</v>
          </cell>
          <cell r="K564">
            <v>1</v>
          </cell>
          <cell r="L564">
            <v>0</v>
          </cell>
          <cell r="M564">
            <v>8.3000000000000007</v>
          </cell>
          <cell r="N564">
            <v>8.8000000000000007</v>
          </cell>
          <cell r="O564">
            <v>112</v>
          </cell>
          <cell r="P564">
            <v>2.98</v>
          </cell>
        </row>
        <row r="565">
          <cell r="D565" t="str">
            <v>16D150429</v>
          </cell>
          <cell r="E565" t="str">
            <v>Nguyễn Thị Thanh</v>
          </cell>
          <cell r="F565" t="str">
            <v>Xuân</v>
          </cell>
          <cell r="G565" t="str">
            <v>08/04/1998</v>
          </cell>
          <cell r="H565" t="str">
            <v>Nữ</v>
          </cell>
          <cell r="I565" t="str">
            <v>K52D5</v>
          </cell>
          <cell r="J565">
            <v>1</v>
          </cell>
          <cell r="K565">
            <v>1</v>
          </cell>
          <cell r="L565">
            <v>0</v>
          </cell>
          <cell r="M565">
            <v>8.8000000000000007</v>
          </cell>
          <cell r="N565">
            <v>8.5</v>
          </cell>
          <cell r="O565">
            <v>112</v>
          </cell>
          <cell r="P565">
            <v>2.66</v>
          </cell>
        </row>
        <row r="566">
          <cell r="D566" t="str">
            <v>16D150430</v>
          </cell>
          <cell r="E566" t="str">
            <v>Nguyễn Thị Hải</v>
          </cell>
          <cell r="F566" t="str">
            <v>Yến</v>
          </cell>
          <cell r="G566" t="str">
            <v>26/09/1998</v>
          </cell>
          <cell r="H566" t="str">
            <v>Nữ</v>
          </cell>
          <cell r="I566" t="str">
            <v>K52D5</v>
          </cell>
          <cell r="J566">
            <v>1</v>
          </cell>
          <cell r="K566">
            <v>1</v>
          </cell>
          <cell r="L566">
            <v>0</v>
          </cell>
          <cell r="M566">
            <v>8.3000000000000007</v>
          </cell>
          <cell r="N566">
            <v>8.5</v>
          </cell>
          <cell r="O566">
            <v>112</v>
          </cell>
          <cell r="P566">
            <v>2.92</v>
          </cell>
        </row>
        <row r="567">
          <cell r="D567" t="str">
            <v>16D150458</v>
          </cell>
          <cell r="E567" t="str">
            <v>Nguyễn Thị</v>
          </cell>
          <cell r="F567" t="str">
            <v>Dung</v>
          </cell>
          <cell r="G567" t="str">
            <v>03/03/1998</v>
          </cell>
          <cell r="H567" t="str">
            <v>Nữ</v>
          </cell>
          <cell r="I567" t="str">
            <v>K52D6</v>
          </cell>
          <cell r="J567">
            <v>1</v>
          </cell>
          <cell r="K567">
            <v>1</v>
          </cell>
          <cell r="L567">
            <v>0</v>
          </cell>
          <cell r="M567">
            <v>8.5</v>
          </cell>
          <cell r="N567">
            <v>8.3000000000000007</v>
          </cell>
          <cell r="O567">
            <v>112</v>
          </cell>
          <cell r="P567">
            <v>3.01</v>
          </cell>
        </row>
        <row r="568">
          <cell r="D568" t="str">
            <v>16D150464</v>
          </cell>
          <cell r="E568" t="str">
            <v>Nguyễn Thị Thu</v>
          </cell>
          <cell r="F568" t="str">
            <v>Hà</v>
          </cell>
          <cell r="G568" t="str">
            <v>05/12/1998</v>
          </cell>
          <cell r="H568" t="str">
            <v>Nữ</v>
          </cell>
          <cell r="I568" t="str">
            <v>K52D6</v>
          </cell>
          <cell r="J568">
            <v>1</v>
          </cell>
          <cell r="K568">
            <v>1</v>
          </cell>
          <cell r="L568">
            <v>0</v>
          </cell>
          <cell r="M568">
            <v>8.5</v>
          </cell>
          <cell r="N568">
            <v>8.8000000000000007</v>
          </cell>
          <cell r="O568">
            <v>112</v>
          </cell>
          <cell r="P568">
            <v>2.9</v>
          </cell>
        </row>
        <row r="569">
          <cell r="D569" t="str">
            <v>16D150466</v>
          </cell>
          <cell r="E569" t="str">
            <v>Nguyễn Thị</v>
          </cell>
          <cell r="F569" t="str">
            <v>Hằng</v>
          </cell>
          <cell r="G569" t="str">
            <v>02/01/1998</v>
          </cell>
          <cell r="H569" t="str">
            <v>Nữ</v>
          </cell>
          <cell r="I569" t="str">
            <v>K52D6</v>
          </cell>
          <cell r="J569">
            <v>1</v>
          </cell>
          <cell r="K569">
            <v>1</v>
          </cell>
          <cell r="L569">
            <v>0</v>
          </cell>
          <cell r="M569">
            <v>8.5</v>
          </cell>
          <cell r="N569">
            <v>8.8000000000000007</v>
          </cell>
          <cell r="O569">
            <v>112</v>
          </cell>
          <cell r="P569">
            <v>2.4300000000000002</v>
          </cell>
        </row>
        <row r="570">
          <cell r="D570" t="str">
            <v>16D150471</v>
          </cell>
          <cell r="E570" t="str">
            <v>Nguyễn Thị</v>
          </cell>
          <cell r="F570" t="str">
            <v>Huế</v>
          </cell>
          <cell r="G570" t="str">
            <v>07/10/1998</v>
          </cell>
          <cell r="H570" t="str">
            <v>Nữ</v>
          </cell>
          <cell r="I570" t="str">
            <v>K52D6</v>
          </cell>
          <cell r="J570">
            <v>1</v>
          </cell>
          <cell r="K570">
            <v>1</v>
          </cell>
          <cell r="L570">
            <v>0</v>
          </cell>
          <cell r="M570">
            <v>8.5</v>
          </cell>
          <cell r="N570">
            <v>9</v>
          </cell>
          <cell r="O570">
            <v>112</v>
          </cell>
          <cell r="P570">
            <v>3.43</v>
          </cell>
        </row>
        <row r="571">
          <cell r="D571" t="str">
            <v>16D150475</v>
          </cell>
          <cell r="E571" t="str">
            <v>Lương Thị Mai</v>
          </cell>
          <cell r="F571" t="str">
            <v>Hương</v>
          </cell>
          <cell r="G571" t="str">
            <v>02/06/1998</v>
          </cell>
          <cell r="H571" t="str">
            <v>Nữ</v>
          </cell>
          <cell r="I571" t="str">
            <v>K52D6</v>
          </cell>
          <cell r="J571">
            <v>1</v>
          </cell>
          <cell r="K571">
            <v>1</v>
          </cell>
          <cell r="L571">
            <v>0</v>
          </cell>
          <cell r="M571">
            <v>6</v>
          </cell>
          <cell r="N571">
            <v>8.1999999999999993</v>
          </cell>
          <cell r="O571">
            <v>112</v>
          </cell>
          <cell r="P571">
            <v>2.71</v>
          </cell>
        </row>
        <row r="572">
          <cell r="D572" t="str">
            <v>16D150472</v>
          </cell>
          <cell r="E572" t="str">
            <v>Đặng Thị Thanh</v>
          </cell>
          <cell r="F572" t="str">
            <v>Huyền</v>
          </cell>
          <cell r="G572" t="str">
            <v>21/04/1998</v>
          </cell>
          <cell r="H572" t="str">
            <v>Nữ</v>
          </cell>
          <cell r="I572" t="str">
            <v>K52D6</v>
          </cell>
          <cell r="J572">
            <v>1</v>
          </cell>
          <cell r="K572">
            <v>1</v>
          </cell>
          <cell r="L572">
            <v>0</v>
          </cell>
          <cell r="M572">
            <v>6.5</v>
          </cell>
          <cell r="N572">
            <v>8.3000000000000007</v>
          </cell>
          <cell r="O572">
            <v>112</v>
          </cell>
          <cell r="P572">
            <v>2.85</v>
          </cell>
        </row>
        <row r="573">
          <cell r="D573" t="str">
            <v>16D150473</v>
          </cell>
          <cell r="E573" t="str">
            <v>Nguyễn Thị</v>
          </cell>
          <cell r="F573" t="str">
            <v>Huyền</v>
          </cell>
          <cell r="G573" t="str">
            <v>23/03/1998</v>
          </cell>
          <cell r="H573" t="str">
            <v>Nữ</v>
          </cell>
          <cell r="I573" t="str">
            <v>K52D6</v>
          </cell>
          <cell r="J573">
            <v>1</v>
          </cell>
          <cell r="K573">
            <v>1</v>
          </cell>
          <cell r="L573">
            <v>0</v>
          </cell>
          <cell r="M573">
            <v>8</v>
          </cell>
          <cell r="O573">
            <v>105</v>
          </cell>
          <cell r="P573">
            <v>2.4300000000000002</v>
          </cell>
        </row>
        <row r="574">
          <cell r="D574" t="str">
            <v>16D150481</v>
          </cell>
          <cell r="E574" t="str">
            <v>Vi Thị Mĩ</v>
          </cell>
          <cell r="F574" t="str">
            <v>Linh</v>
          </cell>
          <cell r="G574" t="str">
            <v>12/11/1997</v>
          </cell>
          <cell r="H574" t="str">
            <v>Nữ</v>
          </cell>
          <cell r="I574" t="str">
            <v>K52D6</v>
          </cell>
          <cell r="J574">
            <v>1</v>
          </cell>
          <cell r="K574">
            <v>1</v>
          </cell>
          <cell r="L574">
            <v>0</v>
          </cell>
          <cell r="M574">
            <v>5</v>
          </cell>
          <cell r="N574">
            <v>9</v>
          </cell>
          <cell r="O574">
            <v>112</v>
          </cell>
          <cell r="P574">
            <v>2.4900000000000002</v>
          </cell>
        </row>
        <row r="575">
          <cell r="D575" t="str">
            <v>16D150480</v>
          </cell>
          <cell r="E575" t="str">
            <v>Vũ Thị Thuỳ</v>
          </cell>
          <cell r="F575" t="str">
            <v>Linh</v>
          </cell>
          <cell r="G575" t="str">
            <v>26/01/1998</v>
          </cell>
          <cell r="H575" t="str">
            <v>Nữ</v>
          </cell>
          <cell r="I575" t="str">
            <v>K52D6</v>
          </cell>
          <cell r="J575">
            <v>1</v>
          </cell>
          <cell r="K575">
            <v>1</v>
          </cell>
          <cell r="L575">
            <v>0</v>
          </cell>
          <cell r="M575">
            <v>7.5</v>
          </cell>
          <cell r="N575">
            <v>8.5</v>
          </cell>
          <cell r="O575">
            <v>112</v>
          </cell>
          <cell r="P575">
            <v>2.1</v>
          </cell>
        </row>
        <row r="576">
          <cell r="D576" t="str">
            <v>14D150382</v>
          </cell>
          <cell r="E576" t="str">
            <v>Lê Thị Hương</v>
          </cell>
          <cell r="F576" t="str">
            <v>Ly</v>
          </cell>
          <cell r="G576" t="str">
            <v>09/11/1996</v>
          </cell>
          <cell r="H576" t="str">
            <v>Nữ</v>
          </cell>
          <cell r="I576" t="str">
            <v>K52D6</v>
          </cell>
          <cell r="J576">
            <v>1</v>
          </cell>
          <cell r="K576">
            <v>1</v>
          </cell>
          <cell r="L576">
            <v>0</v>
          </cell>
          <cell r="M576">
            <v>6</v>
          </cell>
          <cell r="O576">
            <v>105</v>
          </cell>
          <cell r="P576">
            <v>2.0699999999999998</v>
          </cell>
        </row>
        <row r="577">
          <cell r="D577" t="str">
            <v>16D150493</v>
          </cell>
          <cell r="E577" t="str">
            <v>Võ Thị Thanh</v>
          </cell>
          <cell r="F577" t="str">
            <v>Nhàn</v>
          </cell>
          <cell r="G577" t="str">
            <v>20/08/1997</v>
          </cell>
          <cell r="H577" t="str">
            <v>Nữ</v>
          </cell>
          <cell r="I577" t="str">
            <v>K52D6</v>
          </cell>
          <cell r="J577">
            <v>1</v>
          </cell>
          <cell r="K577">
            <v>1</v>
          </cell>
          <cell r="L577">
            <v>0</v>
          </cell>
          <cell r="M577">
            <v>8.3000000000000007</v>
          </cell>
          <cell r="N577">
            <v>8.5</v>
          </cell>
          <cell r="O577">
            <v>112</v>
          </cell>
          <cell r="P577">
            <v>2.81</v>
          </cell>
        </row>
        <row r="578">
          <cell r="D578" t="str">
            <v>16D150494</v>
          </cell>
          <cell r="E578" t="str">
            <v>Nguyễn Thị Hồng</v>
          </cell>
          <cell r="F578" t="str">
            <v>Nhung</v>
          </cell>
          <cell r="G578" t="str">
            <v>21/10/1998</v>
          </cell>
          <cell r="H578" t="str">
            <v>Nữ</v>
          </cell>
          <cell r="I578" t="str">
            <v>K52D6</v>
          </cell>
          <cell r="J578">
            <v>1</v>
          </cell>
          <cell r="K578">
            <v>1</v>
          </cell>
          <cell r="L578">
            <v>0</v>
          </cell>
          <cell r="M578">
            <v>8.5</v>
          </cell>
          <cell r="O578">
            <v>96</v>
          </cell>
          <cell r="P578">
            <v>1.93</v>
          </cell>
        </row>
        <row r="579">
          <cell r="D579" t="str">
            <v>16D150495</v>
          </cell>
          <cell r="E579" t="str">
            <v>Bùi Bích</v>
          </cell>
          <cell r="F579" t="str">
            <v>Phương</v>
          </cell>
          <cell r="G579" t="str">
            <v>27/03/1998</v>
          </cell>
          <cell r="H579" t="str">
            <v>Nữ</v>
          </cell>
          <cell r="I579" t="str">
            <v>K52D6</v>
          </cell>
          <cell r="J579">
            <v>1</v>
          </cell>
          <cell r="K579">
            <v>1</v>
          </cell>
          <cell r="L579">
            <v>0</v>
          </cell>
          <cell r="M579">
            <v>8.5</v>
          </cell>
          <cell r="N579">
            <v>8.5</v>
          </cell>
          <cell r="O579">
            <v>106</v>
          </cell>
          <cell r="P579">
            <v>2.73</v>
          </cell>
        </row>
        <row r="580">
          <cell r="D580" t="str">
            <v>16D150499</v>
          </cell>
          <cell r="E580" t="str">
            <v>Nhạc Thị</v>
          </cell>
          <cell r="F580" t="str">
            <v>Soái</v>
          </cell>
          <cell r="G580" t="str">
            <v>22/09/1998</v>
          </cell>
          <cell r="H580" t="str">
            <v>Nữ</v>
          </cell>
          <cell r="I580" t="str">
            <v>K52D6</v>
          </cell>
          <cell r="J580">
            <v>1</v>
          </cell>
          <cell r="K580">
            <v>1</v>
          </cell>
          <cell r="L580">
            <v>0</v>
          </cell>
          <cell r="M580">
            <v>8.5</v>
          </cell>
          <cell r="N580">
            <v>7.8</v>
          </cell>
          <cell r="O580">
            <v>112</v>
          </cell>
          <cell r="P580">
            <v>2.58</v>
          </cell>
        </row>
        <row r="581">
          <cell r="D581" t="str">
            <v>16D150506</v>
          </cell>
          <cell r="E581" t="str">
            <v>Vũ Thị</v>
          </cell>
          <cell r="F581" t="str">
            <v>Thu</v>
          </cell>
          <cell r="G581" t="str">
            <v>09/10/1998</v>
          </cell>
          <cell r="H581" t="str">
            <v>Nữ</v>
          </cell>
          <cell r="I581" t="str">
            <v>K52D6</v>
          </cell>
          <cell r="J581">
            <v>1</v>
          </cell>
          <cell r="K581">
            <v>1</v>
          </cell>
          <cell r="L581">
            <v>0</v>
          </cell>
          <cell r="M581">
            <v>7.5</v>
          </cell>
          <cell r="N581">
            <v>8.3000000000000007</v>
          </cell>
          <cell r="O581">
            <v>112</v>
          </cell>
          <cell r="P581">
            <v>2.84</v>
          </cell>
        </row>
        <row r="582">
          <cell r="D582" t="str">
            <v>16D150511</v>
          </cell>
          <cell r="E582" t="str">
            <v>Bùi Huyền</v>
          </cell>
          <cell r="F582" t="str">
            <v>Trang</v>
          </cell>
          <cell r="G582" t="str">
            <v>20/09/1998</v>
          </cell>
          <cell r="H582" t="str">
            <v>Nữ</v>
          </cell>
          <cell r="I582" t="str">
            <v>K52D6</v>
          </cell>
          <cell r="J582">
            <v>1</v>
          </cell>
          <cell r="K582">
            <v>1</v>
          </cell>
          <cell r="L582">
            <v>0</v>
          </cell>
          <cell r="M582">
            <v>8.3000000000000007</v>
          </cell>
          <cell r="N582">
            <v>8.5</v>
          </cell>
          <cell r="O582">
            <v>112</v>
          </cell>
          <cell r="P582">
            <v>2.95</v>
          </cell>
        </row>
        <row r="583">
          <cell r="D583" t="str">
            <v>16D150512</v>
          </cell>
          <cell r="E583" t="str">
            <v>Hoàng Thị Thu</v>
          </cell>
          <cell r="F583" t="str">
            <v>Trang</v>
          </cell>
          <cell r="G583" t="str">
            <v>19/02/1998</v>
          </cell>
          <cell r="H583" t="str">
            <v>Nữ</v>
          </cell>
          <cell r="I583" t="str">
            <v>K52D6</v>
          </cell>
          <cell r="J583">
            <v>1</v>
          </cell>
          <cell r="K583">
            <v>1</v>
          </cell>
          <cell r="L583">
            <v>0</v>
          </cell>
          <cell r="M583">
            <v>8.3000000000000007</v>
          </cell>
          <cell r="N583">
            <v>8.5</v>
          </cell>
          <cell r="O583">
            <v>112</v>
          </cell>
          <cell r="P583">
            <v>2.88</v>
          </cell>
        </row>
        <row r="584">
          <cell r="D584" t="str">
            <v>16D150510</v>
          </cell>
          <cell r="E584" t="str">
            <v>Nguyễn Thị</v>
          </cell>
          <cell r="F584" t="str">
            <v>Trang</v>
          </cell>
          <cell r="G584" t="str">
            <v>27/07/1998</v>
          </cell>
          <cell r="H584" t="str">
            <v>Nữ</v>
          </cell>
          <cell r="I584" t="str">
            <v>K52D6</v>
          </cell>
          <cell r="J584">
            <v>1</v>
          </cell>
          <cell r="K584">
            <v>1</v>
          </cell>
          <cell r="L584">
            <v>0</v>
          </cell>
          <cell r="M584">
            <v>8.5</v>
          </cell>
          <cell r="N584">
            <v>8.8000000000000007</v>
          </cell>
          <cell r="O584">
            <v>112</v>
          </cell>
          <cell r="P584">
            <v>3.28</v>
          </cell>
        </row>
        <row r="585">
          <cell r="D585" t="str">
            <v>16D150518</v>
          </cell>
          <cell r="E585" t="str">
            <v>Nguyễn Thị</v>
          </cell>
          <cell r="F585" t="str">
            <v>Xuyên</v>
          </cell>
          <cell r="G585" t="str">
            <v>01/01/1998</v>
          </cell>
          <cell r="H585" t="str">
            <v>Nữ</v>
          </cell>
          <cell r="I585" t="str">
            <v>K52D6</v>
          </cell>
          <cell r="J585">
            <v>1</v>
          </cell>
          <cell r="K585">
            <v>1</v>
          </cell>
          <cell r="L585">
            <v>0</v>
          </cell>
          <cell r="M585">
            <v>8.8000000000000007</v>
          </cell>
          <cell r="N585">
            <v>8.5</v>
          </cell>
          <cell r="O585">
            <v>112</v>
          </cell>
          <cell r="P585">
            <v>2.72</v>
          </cell>
        </row>
        <row r="586">
          <cell r="D586" t="str">
            <v>16D150544</v>
          </cell>
          <cell r="E586" t="str">
            <v>Lưu Hà</v>
          </cell>
          <cell r="F586" t="str">
            <v>Anh</v>
          </cell>
          <cell r="G586" t="str">
            <v>23/01/1998</v>
          </cell>
          <cell r="H586" t="str">
            <v>Nữ</v>
          </cell>
          <cell r="I586" t="str">
            <v>K52D7</v>
          </cell>
          <cell r="J586">
            <v>1</v>
          </cell>
          <cell r="K586">
            <v>0</v>
          </cell>
          <cell r="L586">
            <v>0</v>
          </cell>
          <cell r="M586">
            <v>8.3000000000000007</v>
          </cell>
          <cell r="N586">
            <v>8.8000000000000007</v>
          </cell>
          <cell r="O586">
            <v>109</v>
          </cell>
          <cell r="P586">
            <v>2.4300000000000002</v>
          </cell>
        </row>
        <row r="587">
          <cell r="D587" t="str">
            <v>16D150541</v>
          </cell>
          <cell r="E587" t="str">
            <v>Nguyễn Thị Ngọc</v>
          </cell>
          <cell r="F587" t="str">
            <v>Anh</v>
          </cell>
          <cell r="G587" t="str">
            <v>09/10/1998</v>
          </cell>
          <cell r="H587" t="str">
            <v>Nữ</v>
          </cell>
          <cell r="I587" t="str">
            <v>K52D7</v>
          </cell>
          <cell r="J587">
            <v>1</v>
          </cell>
          <cell r="K587">
            <v>1</v>
          </cell>
          <cell r="L587">
            <v>0</v>
          </cell>
          <cell r="M587">
            <v>8.8000000000000007</v>
          </cell>
          <cell r="N587">
            <v>8.5</v>
          </cell>
          <cell r="O587">
            <v>112</v>
          </cell>
          <cell r="P587">
            <v>3.29</v>
          </cell>
        </row>
        <row r="588">
          <cell r="D588" t="str">
            <v>16D150546</v>
          </cell>
          <cell r="E588" t="str">
            <v>Trần Tiến</v>
          </cell>
          <cell r="F588" t="str">
            <v>Anh</v>
          </cell>
          <cell r="G588" t="str">
            <v>27/09/1998</v>
          </cell>
          <cell r="H588" t="str">
            <v>Nam</v>
          </cell>
          <cell r="I588" t="str">
            <v>K52D7</v>
          </cell>
          <cell r="J588">
            <v>1</v>
          </cell>
          <cell r="K588">
            <v>1</v>
          </cell>
          <cell r="L588">
            <v>0</v>
          </cell>
          <cell r="M588">
            <v>7.8</v>
          </cell>
          <cell r="N588">
            <v>7.5</v>
          </cell>
          <cell r="O588">
            <v>113</v>
          </cell>
          <cell r="P588">
            <v>2.7</v>
          </cell>
        </row>
        <row r="589">
          <cell r="D589" t="str">
            <v>16D150551</v>
          </cell>
          <cell r="E589" t="str">
            <v>Lồ Thùy</v>
          </cell>
          <cell r="F589" t="str">
            <v>Dương</v>
          </cell>
          <cell r="G589" t="str">
            <v>29/03/1998</v>
          </cell>
          <cell r="H589" t="str">
            <v>Nữ</v>
          </cell>
          <cell r="I589" t="str">
            <v>K52D7</v>
          </cell>
          <cell r="J589">
            <v>1</v>
          </cell>
          <cell r="K589">
            <v>1</v>
          </cell>
          <cell r="L589">
            <v>0</v>
          </cell>
          <cell r="M589">
            <v>8.8000000000000007</v>
          </cell>
          <cell r="N589">
            <v>8.8000000000000007</v>
          </cell>
          <cell r="O589">
            <v>112</v>
          </cell>
          <cell r="P589">
            <v>3.58</v>
          </cell>
        </row>
        <row r="590">
          <cell r="D590" t="str">
            <v>16D150553</v>
          </cell>
          <cell r="E590" t="str">
            <v>Mẫn Văn</v>
          </cell>
          <cell r="F590" t="str">
            <v>Giao</v>
          </cell>
          <cell r="G590" t="str">
            <v>01/01/1997</v>
          </cell>
          <cell r="H590" t="str">
            <v>Nam</v>
          </cell>
          <cell r="I590" t="str">
            <v>K52D7</v>
          </cell>
          <cell r="J590">
            <v>1</v>
          </cell>
          <cell r="K590">
            <v>1</v>
          </cell>
          <cell r="L590">
            <v>0</v>
          </cell>
          <cell r="M590">
            <v>8</v>
          </cell>
          <cell r="N590">
            <v>8.5</v>
          </cell>
          <cell r="O590">
            <v>112</v>
          </cell>
          <cell r="P590">
            <v>2.4900000000000002</v>
          </cell>
        </row>
        <row r="591">
          <cell r="D591" t="str">
            <v>16D150556</v>
          </cell>
          <cell r="E591" t="str">
            <v>Hồ Thị Thanh</v>
          </cell>
          <cell r="F591" t="str">
            <v>Hoa</v>
          </cell>
          <cell r="G591" t="str">
            <v>09/06/1998</v>
          </cell>
          <cell r="H591" t="str">
            <v>Nữ</v>
          </cell>
          <cell r="I591" t="str">
            <v>K52D7</v>
          </cell>
          <cell r="J591">
            <v>1</v>
          </cell>
          <cell r="K591">
            <v>1</v>
          </cell>
          <cell r="L591">
            <v>0</v>
          </cell>
          <cell r="M591">
            <v>7.3</v>
          </cell>
          <cell r="N591">
            <v>8.3000000000000007</v>
          </cell>
          <cell r="O591">
            <v>112</v>
          </cell>
          <cell r="P591">
            <v>2.5099999999999998</v>
          </cell>
        </row>
        <row r="592">
          <cell r="D592" t="str">
            <v>16D150557</v>
          </cell>
          <cell r="E592" t="str">
            <v>Lê Thị</v>
          </cell>
          <cell r="F592" t="str">
            <v>Hoài</v>
          </cell>
          <cell r="G592" t="str">
            <v>04/10/1998</v>
          </cell>
          <cell r="H592" t="str">
            <v>Nữ</v>
          </cell>
          <cell r="I592" t="str">
            <v>K52D7</v>
          </cell>
          <cell r="J592">
            <v>1</v>
          </cell>
          <cell r="K592">
            <v>1</v>
          </cell>
          <cell r="L592">
            <v>0</v>
          </cell>
          <cell r="M592">
            <v>8</v>
          </cell>
          <cell r="N592">
            <v>7.8</v>
          </cell>
          <cell r="O592">
            <v>112</v>
          </cell>
          <cell r="P592">
            <v>2.56</v>
          </cell>
        </row>
        <row r="593">
          <cell r="D593" t="str">
            <v>16D150559</v>
          </cell>
          <cell r="E593" t="str">
            <v>Đàm Thị Ngọc</v>
          </cell>
          <cell r="F593" t="str">
            <v>Huế</v>
          </cell>
          <cell r="G593" t="str">
            <v>28/09/1998</v>
          </cell>
          <cell r="H593" t="str">
            <v>Nữ</v>
          </cell>
          <cell r="I593" t="str">
            <v>K52D7</v>
          </cell>
          <cell r="J593">
            <v>1</v>
          </cell>
          <cell r="K593">
            <v>1</v>
          </cell>
          <cell r="L593">
            <v>0</v>
          </cell>
          <cell r="O593">
            <v>97</v>
          </cell>
          <cell r="P593">
            <v>2.12</v>
          </cell>
        </row>
        <row r="594">
          <cell r="D594" t="str">
            <v>16D150562</v>
          </cell>
          <cell r="E594" t="str">
            <v>Lê Thị</v>
          </cell>
          <cell r="F594" t="str">
            <v>Hương</v>
          </cell>
          <cell r="G594" t="str">
            <v>14/06/1998</v>
          </cell>
          <cell r="H594" t="str">
            <v>Nữ</v>
          </cell>
          <cell r="I594" t="str">
            <v>K52D7</v>
          </cell>
          <cell r="J594">
            <v>1</v>
          </cell>
          <cell r="K594">
            <v>1</v>
          </cell>
          <cell r="L594">
            <v>1</v>
          </cell>
          <cell r="M594">
            <v>8.5</v>
          </cell>
          <cell r="N594">
            <v>9.1999999999999993</v>
          </cell>
          <cell r="O594">
            <v>112</v>
          </cell>
          <cell r="P594">
            <v>3.23</v>
          </cell>
        </row>
        <row r="595">
          <cell r="D595" t="str">
            <v>16D150563</v>
          </cell>
          <cell r="E595" t="str">
            <v>Đào Thị</v>
          </cell>
          <cell r="F595" t="str">
            <v>Hướng</v>
          </cell>
          <cell r="G595" t="str">
            <v>11/10/1998</v>
          </cell>
          <cell r="H595" t="str">
            <v>Nữ</v>
          </cell>
          <cell r="I595" t="str">
            <v>K52D7</v>
          </cell>
          <cell r="J595">
            <v>1</v>
          </cell>
          <cell r="K595">
            <v>1</v>
          </cell>
          <cell r="L595">
            <v>0</v>
          </cell>
          <cell r="M595">
            <v>8.5</v>
          </cell>
          <cell r="N595">
            <v>8.8000000000000007</v>
          </cell>
          <cell r="O595">
            <v>112</v>
          </cell>
          <cell r="P595">
            <v>2.54</v>
          </cell>
        </row>
        <row r="596">
          <cell r="D596" t="str">
            <v>16D150565</v>
          </cell>
          <cell r="E596" t="str">
            <v>Nguyễn Thị Thu</v>
          </cell>
          <cell r="F596" t="str">
            <v>Lan</v>
          </cell>
          <cell r="G596" t="str">
            <v>30/08/1998</v>
          </cell>
          <cell r="H596" t="str">
            <v>Nữ</v>
          </cell>
          <cell r="I596" t="str">
            <v>K52D7</v>
          </cell>
          <cell r="J596">
            <v>1</v>
          </cell>
          <cell r="K596">
            <v>1</v>
          </cell>
          <cell r="L596">
            <v>0</v>
          </cell>
          <cell r="M596">
            <v>8.5</v>
          </cell>
          <cell r="N596">
            <v>8.3000000000000007</v>
          </cell>
          <cell r="O596">
            <v>112</v>
          </cell>
          <cell r="P596">
            <v>3.15</v>
          </cell>
        </row>
        <row r="597">
          <cell r="D597" t="str">
            <v>16D150569</v>
          </cell>
          <cell r="E597" t="str">
            <v>Lê Phương</v>
          </cell>
          <cell r="F597" t="str">
            <v>Linh</v>
          </cell>
          <cell r="G597" t="str">
            <v>16/01/1998</v>
          </cell>
          <cell r="H597" t="str">
            <v>Nữ</v>
          </cell>
          <cell r="I597" t="str">
            <v>K52D7</v>
          </cell>
          <cell r="J597">
            <v>1</v>
          </cell>
          <cell r="K597">
            <v>1</v>
          </cell>
          <cell r="L597">
            <v>0</v>
          </cell>
          <cell r="M597">
            <v>8</v>
          </cell>
          <cell r="N597">
            <v>8.5</v>
          </cell>
          <cell r="O597">
            <v>112</v>
          </cell>
          <cell r="P597">
            <v>2.61</v>
          </cell>
        </row>
        <row r="598">
          <cell r="D598" t="str">
            <v>16D150581</v>
          </cell>
          <cell r="E598" t="str">
            <v>Đặng Thị Như</v>
          </cell>
          <cell r="F598" t="str">
            <v>Quỳnh</v>
          </cell>
          <cell r="G598" t="str">
            <v>20/02/1998</v>
          </cell>
          <cell r="H598" t="str">
            <v>Nữ</v>
          </cell>
          <cell r="I598" t="str">
            <v>K52D7</v>
          </cell>
          <cell r="J598">
            <v>1</v>
          </cell>
          <cell r="K598">
            <v>1</v>
          </cell>
          <cell r="L598">
            <v>0</v>
          </cell>
          <cell r="M598">
            <v>8.3000000000000007</v>
          </cell>
          <cell r="N598">
            <v>7.8</v>
          </cell>
          <cell r="O598">
            <v>112</v>
          </cell>
          <cell r="P598">
            <v>2.8</v>
          </cell>
        </row>
        <row r="599">
          <cell r="D599" t="str">
            <v>16D150582</v>
          </cell>
          <cell r="E599" t="str">
            <v>Vũ Như</v>
          </cell>
          <cell r="F599" t="str">
            <v>Quỳnh</v>
          </cell>
          <cell r="G599" t="str">
            <v>29/09/1998</v>
          </cell>
          <cell r="H599" t="str">
            <v>Nữ</v>
          </cell>
          <cell r="I599" t="str">
            <v>K52D7</v>
          </cell>
          <cell r="J599">
            <v>1</v>
          </cell>
          <cell r="K599">
            <v>1</v>
          </cell>
          <cell r="L599">
            <v>0</v>
          </cell>
          <cell r="M599">
            <v>7.5</v>
          </cell>
          <cell r="N599">
            <v>8.5</v>
          </cell>
          <cell r="O599">
            <v>112</v>
          </cell>
          <cell r="P599">
            <v>3.24</v>
          </cell>
        </row>
        <row r="600">
          <cell r="D600" t="str">
            <v>16D150593</v>
          </cell>
          <cell r="E600" t="str">
            <v>Đỗ Thị Huyền</v>
          </cell>
          <cell r="F600" t="str">
            <v>Trang</v>
          </cell>
          <cell r="G600" t="str">
            <v>18/06/1998</v>
          </cell>
          <cell r="H600" t="str">
            <v>Nữ</v>
          </cell>
          <cell r="I600" t="str">
            <v>K52D7</v>
          </cell>
          <cell r="J600">
            <v>1</v>
          </cell>
          <cell r="K600">
            <v>1</v>
          </cell>
          <cell r="L600">
            <v>0</v>
          </cell>
          <cell r="M600">
            <v>8.5</v>
          </cell>
          <cell r="N600">
            <v>8.5</v>
          </cell>
          <cell r="O600">
            <v>112</v>
          </cell>
          <cell r="P600">
            <v>2.61</v>
          </cell>
        </row>
        <row r="601">
          <cell r="D601" t="str">
            <v>16D150594</v>
          </cell>
          <cell r="E601" t="str">
            <v>Nguyễn Thị Thùy</v>
          </cell>
          <cell r="F601" t="str">
            <v>Trang</v>
          </cell>
          <cell r="G601" t="str">
            <v>11/11/1998</v>
          </cell>
          <cell r="H601" t="str">
            <v>Nữ</v>
          </cell>
          <cell r="I601" t="str">
            <v>K52D7</v>
          </cell>
          <cell r="J601">
            <v>1</v>
          </cell>
          <cell r="K601">
            <v>1</v>
          </cell>
          <cell r="L601">
            <v>0</v>
          </cell>
          <cell r="M601">
            <v>8.3000000000000007</v>
          </cell>
          <cell r="N601">
            <v>8.5</v>
          </cell>
          <cell r="O601">
            <v>112</v>
          </cell>
          <cell r="P601">
            <v>2.88</v>
          </cell>
        </row>
        <row r="602">
          <cell r="D602" t="str">
            <v>16D150591</v>
          </cell>
          <cell r="E602" t="str">
            <v>Phạm Huyền</v>
          </cell>
          <cell r="F602" t="str">
            <v>Trang</v>
          </cell>
          <cell r="G602" t="str">
            <v>13/12/1998</v>
          </cell>
          <cell r="H602" t="str">
            <v>Nữ</v>
          </cell>
          <cell r="I602" t="str">
            <v>K52D7</v>
          </cell>
          <cell r="J602">
            <v>1</v>
          </cell>
          <cell r="K602">
            <v>1</v>
          </cell>
          <cell r="L602">
            <v>0</v>
          </cell>
          <cell r="M602">
            <v>8</v>
          </cell>
          <cell r="N602">
            <v>8.8000000000000007</v>
          </cell>
          <cell r="O602">
            <v>106</v>
          </cell>
          <cell r="P602">
            <v>2.34</v>
          </cell>
        </row>
        <row r="603">
          <cell r="D603" t="str">
            <v>16D150595</v>
          </cell>
          <cell r="E603" t="str">
            <v>Đoàn Thị</v>
          </cell>
          <cell r="F603" t="str">
            <v>Tuệ</v>
          </cell>
          <cell r="G603" t="str">
            <v>05/05/1998</v>
          </cell>
          <cell r="H603" t="str">
            <v>Nữ</v>
          </cell>
          <cell r="I603" t="str">
            <v>K52D7</v>
          </cell>
          <cell r="J603">
            <v>1</v>
          </cell>
          <cell r="K603">
            <v>1</v>
          </cell>
          <cell r="L603">
            <v>0</v>
          </cell>
          <cell r="M603">
            <v>9.5</v>
          </cell>
          <cell r="N603">
            <v>8.3000000000000007</v>
          </cell>
          <cell r="O603">
            <v>112</v>
          </cell>
          <cell r="P603">
            <v>2.59</v>
          </cell>
        </row>
        <row r="604">
          <cell r="D604" t="str">
            <v>16D150597</v>
          </cell>
          <cell r="E604" t="str">
            <v>Lê Thị Kim</v>
          </cell>
          <cell r="F604" t="str">
            <v>Yến</v>
          </cell>
          <cell r="G604" t="str">
            <v>21/05/1998</v>
          </cell>
          <cell r="H604" t="str">
            <v>Nữ</v>
          </cell>
          <cell r="I604" t="str">
            <v>K52D7</v>
          </cell>
          <cell r="J604">
            <v>1</v>
          </cell>
          <cell r="K604">
            <v>1</v>
          </cell>
          <cell r="L604">
            <v>0</v>
          </cell>
          <cell r="M604">
            <v>8.8000000000000007</v>
          </cell>
          <cell r="N604">
            <v>8.5</v>
          </cell>
          <cell r="O604">
            <v>112</v>
          </cell>
          <cell r="P604">
            <v>2.9</v>
          </cell>
        </row>
        <row r="605">
          <cell r="D605" t="str">
            <v>16D150626</v>
          </cell>
          <cell r="E605" t="str">
            <v>Phan Thị Thanh</v>
          </cell>
          <cell r="F605" t="str">
            <v>Bình</v>
          </cell>
          <cell r="G605" t="str">
            <v>08/05/1998</v>
          </cell>
          <cell r="H605" t="str">
            <v>Nữ</v>
          </cell>
          <cell r="I605" t="str">
            <v>K52D8</v>
          </cell>
          <cell r="J605">
            <v>1</v>
          </cell>
          <cell r="K605">
            <v>1</v>
          </cell>
          <cell r="L605">
            <v>0</v>
          </cell>
          <cell r="M605">
            <v>8.8000000000000007</v>
          </cell>
          <cell r="N605">
            <v>8.5</v>
          </cell>
          <cell r="O605">
            <v>108</v>
          </cell>
          <cell r="P605">
            <v>2.3199999999999998</v>
          </cell>
        </row>
        <row r="606">
          <cell r="D606" t="str">
            <v>16D150630</v>
          </cell>
          <cell r="E606" t="str">
            <v>Đinh Tiến</v>
          </cell>
          <cell r="F606" t="str">
            <v>Đạt</v>
          </cell>
          <cell r="G606" t="str">
            <v>15/12/1998</v>
          </cell>
          <cell r="H606" t="str">
            <v>Nam</v>
          </cell>
          <cell r="I606" t="str">
            <v>K52D8</v>
          </cell>
          <cell r="J606">
            <v>1</v>
          </cell>
          <cell r="K606">
            <v>1</v>
          </cell>
          <cell r="L606">
            <v>0</v>
          </cell>
          <cell r="M606">
            <v>8.5</v>
          </cell>
          <cell r="N606">
            <v>8.5</v>
          </cell>
          <cell r="O606">
            <v>112</v>
          </cell>
          <cell r="P606">
            <v>2.67</v>
          </cell>
        </row>
        <row r="607">
          <cell r="D607" t="str">
            <v>16D150628</v>
          </cell>
          <cell r="E607" t="str">
            <v>Vũ Thị</v>
          </cell>
          <cell r="F607" t="str">
            <v>Dung</v>
          </cell>
          <cell r="G607" t="str">
            <v>20/12/1998</v>
          </cell>
          <cell r="H607" t="str">
            <v>Nữ</v>
          </cell>
          <cell r="I607" t="str">
            <v>K52D8</v>
          </cell>
          <cell r="J607">
            <v>1</v>
          </cell>
          <cell r="K607">
            <v>1</v>
          </cell>
          <cell r="L607">
            <v>0</v>
          </cell>
          <cell r="M607">
            <v>8</v>
          </cell>
          <cell r="N607">
            <v>8.5</v>
          </cell>
          <cell r="O607">
            <v>112</v>
          </cell>
          <cell r="P607">
            <v>2.4900000000000002</v>
          </cell>
        </row>
        <row r="608">
          <cell r="D608" t="str">
            <v>16D150634</v>
          </cell>
          <cell r="E608" t="str">
            <v>Đặng Thị</v>
          </cell>
          <cell r="F608" t="str">
            <v>Hiên</v>
          </cell>
          <cell r="G608" t="str">
            <v>20/10/1998</v>
          </cell>
          <cell r="H608" t="str">
            <v>Nữ</v>
          </cell>
          <cell r="I608" t="str">
            <v>K52D8</v>
          </cell>
          <cell r="J608">
            <v>1</v>
          </cell>
          <cell r="K608">
            <v>1</v>
          </cell>
          <cell r="L608">
            <v>0</v>
          </cell>
          <cell r="M608">
            <v>8.5</v>
          </cell>
          <cell r="N608">
            <v>8.8000000000000007</v>
          </cell>
          <cell r="O608">
            <v>112</v>
          </cell>
          <cell r="P608">
            <v>3.4</v>
          </cell>
        </row>
        <row r="609">
          <cell r="D609" t="str">
            <v>16D150641</v>
          </cell>
          <cell r="E609" t="str">
            <v>Phạm Thị</v>
          </cell>
          <cell r="F609" t="str">
            <v>Hương</v>
          </cell>
          <cell r="G609" t="str">
            <v>16/12/1998</v>
          </cell>
          <cell r="H609" t="str">
            <v>Nữ</v>
          </cell>
          <cell r="I609" t="str">
            <v>K52D8</v>
          </cell>
          <cell r="J609">
            <v>1</v>
          </cell>
          <cell r="K609">
            <v>1</v>
          </cell>
          <cell r="L609">
            <v>0</v>
          </cell>
          <cell r="M609">
            <v>6</v>
          </cell>
          <cell r="N609">
            <v>8.5</v>
          </cell>
          <cell r="O609">
            <v>112</v>
          </cell>
          <cell r="P609">
            <v>2.64</v>
          </cell>
        </row>
        <row r="610">
          <cell r="D610" t="str">
            <v>16D150644</v>
          </cell>
          <cell r="E610" t="str">
            <v>Nguyễn Thị Minh</v>
          </cell>
          <cell r="F610" t="str">
            <v>Lệ</v>
          </cell>
          <cell r="G610" t="str">
            <v>20/02/1998</v>
          </cell>
          <cell r="H610" t="str">
            <v>Nữ</v>
          </cell>
          <cell r="I610" t="str">
            <v>K52D8</v>
          </cell>
          <cell r="J610">
            <v>1</v>
          </cell>
          <cell r="K610">
            <v>1</v>
          </cell>
          <cell r="L610">
            <v>0</v>
          </cell>
          <cell r="M610">
            <v>8</v>
          </cell>
          <cell r="N610">
            <v>9</v>
          </cell>
          <cell r="O610">
            <v>112</v>
          </cell>
          <cell r="P610">
            <v>3.21</v>
          </cell>
        </row>
        <row r="611">
          <cell r="D611" t="str">
            <v>16D150645</v>
          </cell>
          <cell r="E611" t="str">
            <v>Nguyễn Thị</v>
          </cell>
          <cell r="F611" t="str">
            <v>Linh</v>
          </cell>
          <cell r="G611" t="str">
            <v>02/08/1998</v>
          </cell>
          <cell r="H611" t="str">
            <v>Nữ</v>
          </cell>
          <cell r="I611" t="str">
            <v>K52D8</v>
          </cell>
          <cell r="J611">
            <v>1</v>
          </cell>
          <cell r="K611">
            <v>1</v>
          </cell>
          <cell r="L611">
            <v>0</v>
          </cell>
          <cell r="M611">
            <v>5</v>
          </cell>
          <cell r="N611">
            <v>8.5</v>
          </cell>
          <cell r="O611">
            <v>112</v>
          </cell>
          <cell r="P611">
            <v>2.75</v>
          </cell>
        </row>
        <row r="612">
          <cell r="D612" t="str">
            <v>16D150650</v>
          </cell>
          <cell r="E612" t="str">
            <v>Phạm Văn</v>
          </cell>
          <cell r="F612" t="str">
            <v>Nam</v>
          </cell>
          <cell r="G612" t="str">
            <v>08/02/1998</v>
          </cell>
          <cell r="H612" t="str">
            <v>Nam</v>
          </cell>
          <cell r="I612" t="str">
            <v>K52D8</v>
          </cell>
          <cell r="J612">
            <v>1</v>
          </cell>
          <cell r="K612">
            <v>1</v>
          </cell>
          <cell r="L612">
            <v>0</v>
          </cell>
          <cell r="M612">
            <v>8.3000000000000007</v>
          </cell>
          <cell r="N612">
            <v>8</v>
          </cell>
          <cell r="O612">
            <v>112</v>
          </cell>
          <cell r="P612">
            <v>2.58</v>
          </cell>
        </row>
        <row r="613">
          <cell r="D613" t="str">
            <v>16D150655</v>
          </cell>
          <cell r="E613" t="str">
            <v>Hồ Thị Hồng</v>
          </cell>
          <cell r="F613" t="str">
            <v>Nhung</v>
          </cell>
          <cell r="G613" t="str">
            <v>04/10/1998</v>
          </cell>
          <cell r="H613" t="str">
            <v>Nữ</v>
          </cell>
          <cell r="I613" t="str">
            <v>K52D8</v>
          </cell>
          <cell r="J613">
            <v>1</v>
          </cell>
          <cell r="K613">
            <v>1</v>
          </cell>
          <cell r="L613">
            <v>0</v>
          </cell>
          <cell r="M613">
            <v>8.8000000000000007</v>
          </cell>
          <cell r="N613">
            <v>7.5</v>
          </cell>
          <cell r="O613">
            <v>112</v>
          </cell>
          <cell r="P613">
            <v>2.5499999999999998</v>
          </cell>
        </row>
        <row r="614">
          <cell r="D614" t="str">
            <v>16D150656</v>
          </cell>
          <cell r="E614" t="str">
            <v>Đỗ Trọng</v>
          </cell>
          <cell r="F614" t="str">
            <v>Phúc</v>
          </cell>
          <cell r="G614" t="str">
            <v>14/07/1997</v>
          </cell>
          <cell r="H614" t="str">
            <v>Nam</v>
          </cell>
          <cell r="I614" t="str">
            <v>K52D8</v>
          </cell>
          <cell r="J614">
            <v>1</v>
          </cell>
          <cell r="K614">
            <v>1</v>
          </cell>
          <cell r="L614">
            <v>0</v>
          </cell>
          <cell r="M614">
            <v>8.5</v>
          </cell>
          <cell r="N614">
            <v>9.3000000000000007</v>
          </cell>
          <cell r="O614">
            <v>112</v>
          </cell>
          <cell r="P614">
            <v>2.5499999999999998</v>
          </cell>
        </row>
        <row r="615">
          <cell r="D615" t="str">
            <v>16D150658</v>
          </cell>
          <cell r="E615" t="str">
            <v>Mai Thị</v>
          </cell>
          <cell r="F615" t="str">
            <v>Phương</v>
          </cell>
          <cell r="G615" t="str">
            <v>25/10/1998</v>
          </cell>
          <cell r="H615" t="str">
            <v>Nữ</v>
          </cell>
          <cell r="I615" t="str">
            <v>K52D8</v>
          </cell>
          <cell r="J615">
            <v>1</v>
          </cell>
          <cell r="K615">
            <v>1</v>
          </cell>
          <cell r="L615">
            <v>0</v>
          </cell>
          <cell r="M615">
            <v>8.5</v>
          </cell>
          <cell r="N615">
            <v>8.5</v>
          </cell>
          <cell r="O615">
            <v>112</v>
          </cell>
          <cell r="P615">
            <v>3.29</v>
          </cell>
        </row>
        <row r="616">
          <cell r="D616" t="str">
            <v>16D150657</v>
          </cell>
          <cell r="E616" t="str">
            <v>Nguyễn Thị Thanh</v>
          </cell>
          <cell r="F616" t="str">
            <v>Phương</v>
          </cell>
          <cell r="G616" t="str">
            <v>01/02/1997</v>
          </cell>
          <cell r="H616" t="str">
            <v>Nữ</v>
          </cell>
          <cell r="I616" t="str">
            <v>K52D8</v>
          </cell>
          <cell r="J616">
            <v>1</v>
          </cell>
          <cell r="K616">
            <v>1</v>
          </cell>
          <cell r="L616">
            <v>0</v>
          </cell>
          <cell r="M616">
            <v>8</v>
          </cell>
          <cell r="N616">
            <v>8.5</v>
          </cell>
          <cell r="O616">
            <v>112</v>
          </cell>
          <cell r="P616">
            <v>3</v>
          </cell>
        </row>
        <row r="617">
          <cell r="D617" t="str">
            <v>16D150662</v>
          </cell>
          <cell r="E617" t="str">
            <v>Nguyễn Thị</v>
          </cell>
          <cell r="F617" t="str">
            <v>Tâm</v>
          </cell>
          <cell r="G617" t="str">
            <v>01/08/1998</v>
          </cell>
          <cell r="H617" t="str">
            <v>Nữ</v>
          </cell>
          <cell r="I617" t="str">
            <v>K52D8</v>
          </cell>
          <cell r="J617">
            <v>1</v>
          </cell>
          <cell r="K617">
            <v>1</v>
          </cell>
          <cell r="L617">
            <v>0</v>
          </cell>
          <cell r="M617">
            <v>8</v>
          </cell>
          <cell r="N617">
            <v>7</v>
          </cell>
          <cell r="O617">
            <v>112</v>
          </cell>
          <cell r="P617">
            <v>2.78</v>
          </cell>
        </row>
        <row r="618">
          <cell r="D618" t="str">
            <v>16D150666</v>
          </cell>
          <cell r="E618" t="str">
            <v>Nguyễn Thị</v>
          </cell>
          <cell r="F618" t="str">
            <v>Thuý</v>
          </cell>
          <cell r="G618" t="str">
            <v>01/11/1998</v>
          </cell>
          <cell r="H618" t="str">
            <v>Nữ</v>
          </cell>
          <cell r="I618" t="str">
            <v>K52D8</v>
          </cell>
          <cell r="J618">
            <v>1</v>
          </cell>
          <cell r="K618">
            <v>1</v>
          </cell>
          <cell r="L618">
            <v>0</v>
          </cell>
          <cell r="M618">
            <v>8</v>
          </cell>
          <cell r="N618">
            <v>8.5</v>
          </cell>
          <cell r="O618">
            <v>112</v>
          </cell>
          <cell r="P618">
            <v>3.06</v>
          </cell>
        </row>
        <row r="619">
          <cell r="D619" t="str">
            <v>16D150673</v>
          </cell>
          <cell r="E619" t="str">
            <v>Nguyễn Bảo</v>
          </cell>
          <cell r="F619" t="str">
            <v>Trung</v>
          </cell>
          <cell r="G619" t="str">
            <v>01/12/1998</v>
          </cell>
          <cell r="H619" t="str">
            <v>Nam</v>
          </cell>
          <cell r="I619" t="str">
            <v>K52D8</v>
          </cell>
          <cell r="J619">
            <v>1</v>
          </cell>
          <cell r="K619">
            <v>1</v>
          </cell>
          <cell r="L619">
            <v>0</v>
          </cell>
          <cell r="M619">
            <v>8.5</v>
          </cell>
          <cell r="N619">
            <v>8</v>
          </cell>
          <cell r="O619">
            <v>112</v>
          </cell>
          <cell r="P619">
            <v>2.58</v>
          </cell>
        </row>
        <row r="620">
          <cell r="D620" t="str">
            <v>16D150674</v>
          </cell>
          <cell r="E620" t="str">
            <v>Mai Anh</v>
          </cell>
          <cell r="F620" t="str">
            <v>Tuấn</v>
          </cell>
          <cell r="G620" t="str">
            <v>03/01/1998</v>
          </cell>
          <cell r="H620" t="str">
            <v>Nam</v>
          </cell>
          <cell r="I620" t="str">
            <v>K52D8</v>
          </cell>
          <cell r="J620">
            <v>1</v>
          </cell>
          <cell r="K620">
            <v>1</v>
          </cell>
          <cell r="L620">
            <v>0</v>
          </cell>
          <cell r="M620">
            <v>8</v>
          </cell>
          <cell r="N620">
            <v>8.3000000000000007</v>
          </cell>
          <cell r="O620">
            <v>112</v>
          </cell>
          <cell r="P620">
            <v>2.25</v>
          </cell>
        </row>
        <row r="621">
          <cell r="D621" t="str">
            <v>16D150676</v>
          </cell>
          <cell r="E621" t="str">
            <v>Nguyễn Thị Hải</v>
          </cell>
          <cell r="F621" t="str">
            <v>Yến</v>
          </cell>
          <cell r="G621" t="str">
            <v>08/12/1998</v>
          </cell>
          <cell r="H621" t="str">
            <v>Nữ</v>
          </cell>
          <cell r="I621" t="str">
            <v>K52D8</v>
          </cell>
          <cell r="J621">
            <v>1</v>
          </cell>
          <cell r="K621">
            <v>1</v>
          </cell>
          <cell r="L621">
            <v>0</v>
          </cell>
          <cell r="M621">
            <v>8.5</v>
          </cell>
          <cell r="N621">
            <v>8.5</v>
          </cell>
          <cell r="O621">
            <v>112</v>
          </cell>
          <cell r="P621">
            <v>3.09</v>
          </cell>
        </row>
        <row r="622">
          <cell r="D622" t="str">
            <v>16D150707</v>
          </cell>
          <cell r="E622" t="str">
            <v>Tưởng Thị Bảo</v>
          </cell>
          <cell r="F622" t="str">
            <v>Châu</v>
          </cell>
          <cell r="G622" t="str">
            <v>30/04/1998</v>
          </cell>
          <cell r="H622" t="str">
            <v>Nữ</v>
          </cell>
          <cell r="I622" t="str">
            <v>K52D9</v>
          </cell>
          <cell r="J622">
            <v>1</v>
          </cell>
          <cell r="K622">
            <v>1</v>
          </cell>
          <cell r="L622">
            <v>0</v>
          </cell>
          <cell r="M622">
            <v>8.1999999999999993</v>
          </cell>
          <cell r="N622">
            <v>8.5</v>
          </cell>
          <cell r="O622">
            <v>112</v>
          </cell>
          <cell r="P622">
            <v>2.66</v>
          </cell>
        </row>
        <row r="623">
          <cell r="D623" t="str">
            <v>16D150711</v>
          </cell>
          <cell r="E623" t="str">
            <v>Phạm Minh</v>
          </cell>
          <cell r="F623" t="str">
            <v>Đức</v>
          </cell>
          <cell r="G623" t="str">
            <v>09/05/1998</v>
          </cell>
          <cell r="H623" t="str">
            <v>Nam</v>
          </cell>
          <cell r="I623" t="str">
            <v>K52D9</v>
          </cell>
          <cell r="J623">
            <v>1</v>
          </cell>
          <cell r="K623">
            <v>1</v>
          </cell>
          <cell r="L623">
            <v>0</v>
          </cell>
          <cell r="M623">
            <v>7.3</v>
          </cell>
          <cell r="N623">
            <v>7.8</v>
          </cell>
          <cell r="O623">
            <v>113</v>
          </cell>
          <cell r="P623">
            <v>2.5299999999999998</v>
          </cell>
        </row>
        <row r="624">
          <cell r="D624" t="str">
            <v>16D150712</v>
          </cell>
          <cell r="E624" t="str">
            <v>Hoàng Thu</v>
          </cell>
          <cell r="F624" t="str">
            <v>Hà</v>
          </cell>
          <cell r="G624" t="str">
            <v>01/12/1998</v>
          </cell>
          <cell r="H624" t="str">
            <v>Nữ</v>
          </cell>
          <cell r="I624" t="str">
            <v>K52D9</v>
          </cell>
          <cell r="J624">
            <v>1</v>
          </cell>
          <cell r="K624">
            <v>1</v>
          </cell>
          <cell r="L624">
            <v>0</v>
          </cell>
          <cell r="M624">
            <v>8.5</v>
          </cell>
          <cell r="N624">
            <v>8.8000000000000007</v>
          </cell>
          <cell r="O624">
            <v>112</v>
          </cell>
          <cell r="P624">
            <v>2.92</v>
          </cell>
        </row>
        <row r="625">
          <cell r="D625" t="str">
            <v>16D150724</v>
          </cell>
          <cell r="E625" t="str">
            <v>Tưởng Trần Thiên</v>
          </cell>
          <cell r="F625" t="str">
            <v>Kim</v>
          </cell>
          <cell r="G625" t="str">
            <v>10/08/1998</v>
          </cell>
          <cell r="H625" t="str">
            <v>Nữ</v>
          </cell>
          <cell r="I625" t="str">
            <v>K52D9</v>
          </cell>
          <cell r="J625">
            <v>1</v>
          </cell>
          <cell r="K625">
            <v>1</v>
          </cell>
          <cell r="L625">
            <v>0</v>
          </cell>
          <cell r="M625">
            <v>8.8000000000000007</v>
          </cell>
          <cell r="N625">
            <v>8.5</v>
          </cell>
          <cell r="O625">
            <v>112</v>
          </cell>
          <cell r="P625">
            <v>2.31</v>
          </cell>
        </row>
        <row r="626">
          <cell r="D626" t="str">
            <v>16D150728</v>
          </cell>
          <cell r="E626" t="str">
            <v>Hoàng Thị Tuyết</v>
          </cell>
          <cell r="F626" t="str">
            <v>Mai</v>
          </cell>
          <cell r="G626" t="str">
            <v>24/02/1998</v>
          </cell>
          <cell r="H626" t="str">
            <v>Nữ</v>
          </cell>
          <cell r="I626" t="str">
            <v>K52D9</v>
          </cell>
          <cell r="J626">
            <v>1</v>
          </cell>
          <cell r="K626">
            <v>1</v>
          </cell>
          <cell r="L626">
            <v>0</v>
          </cell>
          <cell r="M626">
            <v>8</v>
          </cell>
          <cell r="N626">
            <v>9.3000000000000007</v>
          </cell>
          <cell r="O626">
            <v>112</v>
          </cell>
          <cell r="P626">
            <v>3.32</v>
          </cell>
        </row>
        <row r="627">
          <cell r="D627" t="str">
            <v>16D150731</v>
          </cell>
          <cell r="E627" t="str">
            <v>Vũ Thị</v>
          </cell>
          <cell r="F627" t="str">
            <v>Ngọc</v>
          </cell>
          <cell r="G627" t="str">
            <v>14/10/1998</v>
          </cell>
          <cell r="H627" t="str">
            <v>Nữ</v>
          </cell>
          <cell r="I627" t="str">
            <v>K52D9</v>
          </cell>
          <cell r="J627">
            <v>1</v>
          </cell>
          <cell r="K627">
            <v>1</v>
          </cell>
          <cell r="L627">
            <v>0</v>
          </cell>
          <cell r="M627">
            <v>5</v>
          </cell>
          <cell r="N627">
            <v>8.3000000000000007</v>
          </cell>
          <cell r="O627">
            <v>112</v>
          </cell>
          <cell r="P627">
            <v>3.55</v>
          </cell>
        </row>
        <row r="628">
          <cell r="D628" t="str">
            <v>16D150735</v>
          </cell>
          <cell r="E628" t="str">
            <v>Lê Thị Hồng</v>
          </cell>
          <cell r="F628" t="str">
            <v>Nhung</v>
          </cell>
          <cell r="G628" t="str">
            <v>29/12/1997</v>
          </cell>
          <cell r="H628" t="str">
            <v>Nữ</v>
          </cell>
          <cell r="I628" t="str">
            <v>K52D9</v>
          </cell>
          <cell r="J628">
            <v>1</v>
          </cell>
          <cell r="K628">
            <v>1</v>
          </cell>
          <cell r="L628">
            <v>0</v>
          </cell>
          <cell r="M628">
            <v>8</v>
          </cell>
          <cell r="N628">
            <v>8</v>
          </cell>
          <cell r="O628">
            <v>112</v>
          </cell>
          <cell r="P628">
            <v>2.5099999999999998</v>
          </cell>
        </row>
        <row r="629">
          <cell r="D629" t="str">
            <v>16D150739</v>
          </cell>
          <cell r="E629" t="str">
            <v>Lê Hà</v>
          </cell>
          <cell r="F629" t="str">
            <v>Phương</v>
          </cell>
          <cell r="G629" t="str">
            <v>08/10/1998</v>
          </cell>
          <cell r="H629" t="str">
            <v>Nữ</v>
          </cell>
          <cell r="I629" t="str">
            <v>K52D9</v>
          </cell>
          <cell r="J629">
            <v>1</v>
          </cell>
          <cell r="K629">
            <v>1</v>
          </cell>
          <cell r="L629">
            <v>0</v>
          </cell>
          <cell r="M629">
            <v>8.5</v>
          </cell>
          <cell r="N629">
            <v>8.5</v>
          </cell>
          <cell r="O629">
            <v>112</v>
          </cell>
          <cell r="P629">
            <v>2.5099999999999998</v>
          </cell>
        </row>
        <row r="630">
          <cell r="D630" t="str">
            <v>16D150748</v>
          </cell>
          <cell r="E630" t="str">
            <v>Biện Thị Thủy</v>
          </cell>
          <cell r="F630" t="str">
            <v>Tiên</v>
          </cell>
          <cell r="G630" t="str">
            <v>22/02/1998</v>
          </cell>
          <cell r="H630" t="str">
            <v>Nữ</v>
          </cell>
          <cell r="I630" t="str">
            <v>K52D9</v>
          </cell>
          <cell r="J630">
            <v>1</v>
          </cell>
          <cell r="K630">
            <v>1</v>
          </cell>
          <cell r="L630">
            <v>0</v>
          </cell>
          <cell r="M630">
            <v>8.3000000000000007</v>
          </cell>
          <cell r="N630">
            <v>8.5</v>
          </cell>
          <cell r="O630">
            <v>112</v>
          </cell>
          <cell r="P630">
            <v>2.85</v>
          </cell>
        </row>
        <row r="631">
          <cell r="D631" t="str">
            <v>16D150750</v>
          </cell>
          <cell r="E631" t="str">
            <v>Nguyễn Thùy</v>
          </cell>
          <cell r="F631" t="str">
            <v>Trang</v>
          </cell>
          <cell r="G631" t="str">
            <v>12/11/1998</v>
          </cell>
          <cell r="H631" t="str">
            <v>Nữ</v>
          </cell>
          <cell r="I631" t="str">
            <v>K52D9</v>
          </cell>
          <cell r="J631">
            <v>1</v>
          </cell>
          <cell r="K631">
            <v>1</v>
          </cell>
          <cell r="L631">
            <v>0</v>
          </cell>
          <cell r="M631">
            <v>8.5</v>
          </cell>
          <cell r="N631">
            <v>8.5</v>
          </cell>
          <cell r="O631">
            <v>112</v>
          </cell>
          <cell r="P631">
            <v>2.73</v>
          </cell>
        </row>
        <row r="632">
          <cell r="D632" t="str">
            <v>16D130003</v>
          </cell>
          <cell r="E632" t="str">
            <v>Nguyễn Kim</v>
          </cell>
          <cell r="F632" t="str">
            <v>Anh</v>
          </cell>
          <cell r="G632" t="str">
            <v>01/07/1998</v>
          </cell>
          <cell r="H632" t="str">
            <v>Nữ</v>
          </cell>
          <cell r="I632" t="str">
            <v>K52E1</v>
          </cell>
          <cell r="J632">
            <v>1</v>
          </cell>
          <cell r="K632">
            <v>1</v>
          </cell>
          <cell r="L632">
            <v>0</v>
          </cell>
          <cell r="M632">
            <v>7.5</v>
          </cell>
          <cell r="N632">
            <v>8.3000000000000007</v>
          </cell>
          <cell r="O632">
            <v>112</v>
          </cell>
          <cell r="P632">
            <v>2.84</v>
          </cell>
        </row>
        <row r="633">
          <cell r="D633" t="str">
            <v>16D130007</v>
          </cell>
          <cell r="E633" t="str">
            <v>Nguyễn Thị</v>
          </cell>
          <cell r="F633" t="str">
            <v>Bình</v>
          </cell>
          <cell r="G633" t="str">
            <v>05/09/1998</v>
          </cell>
          <cell r="H633" t="str">
            <v>Nữ</v>
          </cell>
          <cell r="I633" t="str">
            <v>K52E1</v>
          </cell>
          <cell r="J633">
            <v>1</v>
          </cell>
          <cell r="K633">
            <v>1</v>
          </cell>
          <cell r="L633">
            <v>0</v>
          </cell>
          <cell r="M633">
            <v>8.5</v>
          </cell>
          <cell r="N633">
            <v>8.5</v>
          </cell>
          <cell r="O633">
            <v>109</v>
          </cell>
          <cell r="P633">
            <v>2.87</v>
          </cell>
        </row>
        <row r="634">
          <cell r="D634" t="str">
            <v>16D130010</v>
          </cell>
          <cell r="E634" t="str">
            <v>Lưu Thị Hồng</v>
          </cell>
          <cell r="F634" t="str">
            <v>Duyên</v>
          </cell>
          <cell r="G634" t="str">
            <v>04/04/1998</v>
          </cell>
          <cell r="H634" t="str">
            <v>Nữ</v>
          </cell>
          <cell r="I634" t="str">
            <v>K52E1</v>
          </cell>
          <cell r="J634">
            <v>1</v>
          </cell>
          <cell r="K634">
            <v>1</v>
          </cell>
          <cell r="L634">
            <v>0</v>
          </cell>
          <cell r="M634">
            <v>7</v>
          </cell>
          <cell r="N634">
            <v>8.5</v>
          </cell>
          <cell r="O634">
            <v>112</v>
          </cell>
          <cell r="P634">
            <v>3.3</v>
          </cell>
        </row>
        <row r="635">
          <cell r="D635" t="str">
            <v>16D130015</v>
          </cell>
          <cell r="E635" t="str">
            <v>Nguyễn Thị Hồng</v>
          </cell>
          <cell r="F635" t="str">
            <v>Hảo</v>
          </cell>
          <cell r="G635" t="str">
            <v>13/02/1998</v>
          </cell>
          <cell r="H635" t="str">
            <v>Nữ</v>
          </cell>
          <cell r="I635" t="str">
            <v>K52E1</v>
          </cell>
          <cell r="J635">
            <v>1</v>
          </cell>
          <cell r="K635">
            <v>1</v>
          </cell>
          <cell r="L635">
            <v>0</v>
          </cell>
          <cell r="M635">
            <v>8.5</v>
          </cell>
          <cell r="N635">
            <v>8.3000000000000007</v>
          </cell>
          <cell r="O635">
            <v>112</v>
          </cell>
          <cell r="P635">
            <v>2.64</v>
          </cell>
        </row>
        <row r="636">
          <cell r="D636" t="str">
            <v>16D130017</v>
          </cell>
          <cell r="E636" t="str">
            <v>Đỗ Thị</v>
          </cell>
          <cell r="F636" t="str">
            <v>Hiền</v>
          </cell>
          <cell r="G636" t="str">
            <v>07/08/1998</v>
          </cell>
          <cell r="H636" t="str">
            <v>Nữ</v>
          </cell>
          <cell r="I636" t="str">
            <v>K52E1</v>
          </cell>
          <cell r="J636">
            <v>1</v>
          </cell>
          <cell r="K636">
            <v>1</v>
          </cell>
          <cell r="L636">
            <v>0</v>
          </cell>
          <cell r="M636">
            <v>8.5</v>
          </cell>
          <cell r="N636">
            <v>8.6</v>
          </cell>
          <cell r="O636">
            <v>112</v>
          </cell>
          <cell r="P636">
            <v>2.81</v>
          </cell>
        </row>
        <row r="637">
          <cell r="D637" t="str">
            <v>16D130019</v>
          </cell>
          <cell r="E637" t="str">
            <v>Bùi Thị</v>
          </cell>
          <cell r="F637" t="str">
            <v>Huyền</v>
          </cell>
          <cell r="G637" t="str">
            <v>22/10/1998</v>
          </cell>
          <cell r="H637" t="str">
            <v>Nữ</v>
          </cell>
          <cell r="I637" t="str">
            <v>K52E1</v>
          </cell>
          <cell r="J637">
            <v>1</v>
          </cell>
          <cell r="K637">
            <v>1</v>
          </cell>
          <cell r="L637">
            <v>0</v>
          </cell>
          <cell r="M637">
            <v>7.5</v>
          </cell>
          <cell r="N637">
            <v>8.6999999999999993</v>
          </cell>
          <cell r="O637">
            <v>112</v>
          </cell>
          <cell r="P637">
            <v>2.61</v>
          </cell>
        </row>
        <row r="638">
          <cell r="D638" t="str">
            <v>16D130021</v>
          </cell>
          <cell r="E638" t="str">
            <v>Trần Thị Khánh</v>
          </cell>
          <cell r="F638" t="str">
            <v>Huyền</v>
          </cell>
          <cell r="G638" t="str">
            <v>01/11/1996</v>
          </cell>
          <cell r="H638" t="str">
            <v>Nữ</v>
          </cell>
          <cell r="I638" t="str">
            <v>K52E1</v>
          </cell>
          <cell r="J638">
            <v>1</v>
          </cell>
          <cell r="K638">
            <v>1</v>
          </cell>
          <cell r="L638">
            <v>0</v>
          </cell>
          <cell r="M638">
            <v>7</v>
          </cell>
          <cell r="N638">
            <v>8.5</v>
          </cell>
          <cell r="O638">
            <v>112</v>
          </cell>
          <cell r="P638">
            <v>2.92</v>
          </cell>
        </row>
        <row r="639">
          <cell r="D639" t="str">
            <v>16D130025</v>
          </cell>
          <cell r="E639" t="str">
            <v>Lê Thị Mỹ</v>
          </cell>
          <cell r="F639" t="str">
            <v>Lệ</v>
          </cell>
          <cell r="G639" t="str">
            <v>15/08/1998</v>
          </cell>
          <cell r="H639" t="str">
            <v>Nữ</v>
          </cell>
          <cell r="I639" t="str">
            <v>K52E1</v>
          </cell>
          <cell r="J639">
            <v>1</v>
          </cell>
          <cell r="K639">
            <v>1</v>
          </cell>
          <cell r="L639">
            <v>0</v>
          </cell>
          <cell r="M639">
            <v>8</v>
          </cell>
          <cell r="N639">
            <v>8</v>
          </cell>
          <cell r="O639">
            <v>112</v>
          </cell>
          <cell r="P639">
            <v>3.08</v>
          </cell>
        </row>
        <row r="640">
          <cell r="D640" t="str">
            <v>16D130029</v>
          </cell>
          <cell r="E640" t="str">
            <v>Đỗ Khánh</v>
          </cell>
          <cell r="F640" t="str">
            <v>Linh</v>
          </cell>
          <cell r="G640" t="str">
            <v>12/07/1998</v>
          </cell>
          <cell r="H640" t="str">
            <v>Nữ</v>
          </cell>
          <cell r="I640" t="str">
            <v>K52E1</v>
          </cell>
          <cell r="J640">
            <v>1</v>
          </cell>
          <cell r="K640">
            <v>1</v>
          </cell>
          <cell r="L640">
            <v>0</v>
          </cell>
          <cell r="M640">
            <v>8</v>
          </cell>
          <cell r="N640">
            <v>8.5</v>
          </cell>
          <cell r="O640">
            <v>112</v>
          </cell>
          <cell r="P640">
            <v>3.45</v>
          </cell>
        </row>
        <row r="641">
          <cell r="D641" t="str">
            <v>16D130028</v>
          </cell>
          <cell r="E641" t="str">
            <v>Nguyễn Thị</v>
          </cell>
          <cell r="F641" t="str">
            <v>Linh</v>
          </cell>
          <cell r="G641" t="str">
            <v>23/02/1998</v>
          </cell>
          <cell r="H641" t="str">
            <v>Nữ</v>
          </cell>
          <cell r="I641" t="str">
            <v>K52E1</v>
          </cell>
          <cell r="J641">
            <v>1</v>
          </cell>
          <cell r="K641">
            <v>1</v>
          </cell>
          <cell r="L641">
            <v>0</v>
          </cell>
          <cell r="M641">
            <v>8</v>
          </cell>
          <cell r="N641">
            <v>8.8000000000000007</v>
          </cell>
          <cell r="O641">
            <v>112</v>
          </cell>
          <cell r="P641">
            <v>2.89</v>
          </cell>
        </row>
        <row r="642">
          <cell r="D642" t="str">
            <v>16D130031</v>
          </cell>
          <cell r="E642" t="str">
            <v>Tạ Thị Ngọc</v>
          </cell>
          <cell r="F642" t="str">
            <v>Mai</v>
          </cell>
          <cell r="G642" t="str">
            <v>27/03/1998</v>
          </cell>
          <cell r="H642" t="str">
            <v>Nữ</v>
          </cell>
          <cell r="I642" t="str">
            <v>K52E1</v>
          </cell>
          <cell r="J642">
            <v>1</v>
          </cell>
          <cell r="K642">
            <v>1</v>
          </cell>
          <cell r="L642">
            <v>0</v>
          </cell>
          <cell r="M642">
            <v>8.5</v>
          </cell>
          <cell r="N642">
            <v>8.1999999999999993</v>
          </cell>
          <cell r="O642">
            <v>112</v>
          </cell>
          <cell r="P642">
            <v>2.8</v>
          </cell>
        </row>
        <row r="643">
          <cell r="D643" t="str">
            <v>16D130035</v>
          </cell>
          <cell r="E643" t="str">
            <v>Phạm Trần Ngọc</v>
          </cell>
          <cell r="F643" t="str">
            <v>Nguyên</v>
          </cell>
          <cell r="G643" t="str">
            <v>24/12/1998</v>
          </cell>
          <cell r="H643" t="str">
            <v>Nam</v>
          </cell>
          <cell r="I643" t="str">
            <v>K52E1</v>
          </cell>
          <cell r="J643">
            <v>1</v>
          </cell>
          <cell r="K643">
            <v>1</v>
          </cell>
          <cell r="L643">
            <v>0</v>
          </cell>
          <cell r="M643">
            <v>8.6</v>
          </cell>
          <cell r="N643">
            <v>8.6</v>
          </cell>
          <cell r="O643">
            <v>112</v>
          </cell>
          <cell r="P643">
            <v>3.01</v>
          </cell>
        </row>
        <row r="644">
          <cell r="D644" t="str">
            <v>16D130038</v>
          </cell>
          <cell r="E644" t="str">
            <v>Lưu Thị Thu</v>
          </cell>
          <cell r="F644" t="str">
            <v>Phương</v>
          </cell>
          <cell r="G644" t="str">
            <v>10/08/1998</v>
          </cell>
          <cell r="H644" t="str">
            <v>Nữ</v>
          </cell>
          <cell r="I644" t="str">
            <v>K52E1</v>
          </cell>
          <cell r="J644">
            <v>1</v>
          </cell>
          <cell r="K644">
            <v>1</v>
          </cell>
          <cell r="L644">
            <v>0</v>
          </cell>
          <cell r="M644">
            <v>8.5</v>
          </cell>
          <cell r="N644">
            <v>8.8000000000000007</v>
          </cell>
          <cell r="O644">
            <v>112</v>
          </cell>
          <cell r="P644">
            <v>3.02</v>
          </cell>
        </row>
        <row r="645">
          <cell r="D645" t="str">
            <v>16D130042</v>
          </cell>
          <cell r="E645" t="str">
            <v>Nguyễn Thị</v>
          </cell>
          <cell r="F645" t="str">
            <v>Thanh</v>
          </cell>
          <cell r="G645" t="str">
            <v>28/07/1998</v>
          </cell>
          <cell r="H645" t="str">
            <v>Nữ</v>
          </cell>
          <cell r="I645" t="str">
            <v>K52E1</v>
          </cell>
          <cell r="J645">
            <v>1</v>
          </cell>
          <cell r="K645">
            <v>1</v>
          </cell>
          <cell r="L645">
            <v>0</v>
          </cell>
          <cell r="M645">
            <v>7.5</v>
          </cell>
          <cell r="N645">
            <v>8.5</v>
          </cell>
          <cell r="O645">
            <v>112</v>
          </cell>
          <cell r="P645">
            <v>3.12</v>
          </cell>
        </row>
        <row r="646">
          <cell r="D646" t="str">
            <v>16D130044</v>
          </cell>
          <cell r="E646" t="str">
            <v>Phạm Phương</v>
          </cell>
          <cell r="F646" t="str">
            <v>Thảo</v>
          </cell>
          <cell r="G646" t="str">
            <v>26/11/1998</v>
          </cell>
          <cell r="H646" t="str">
            <v>Nữ</v>
          </cell>
          <cell r="I646" t="str">
            <v>K52E1</v>
          </cell>
          <cell r="J646">
            <v>1</v>
          </cell>
          <cell r="K646">
            <v>1</v>
          </cell>
          <cell r="L646">
            <v>0</v>
          </cell>
          <cell r="M646">
            <v>6.5</v>
          </cell>
          <cell r="N646">
            <v>8</v>
          </cell>
          <cell r="O646">
            <v>112</v>
          </cell>
          <cell r="P646">
            <v>3.19</v>
          </cell>
        </row>
        <row r="647">
          <cell r="D647" t="str">
            <v>16D130049</v>
          </cell>
          <cell r="E647" t="str">
            <v>Nguyễn Thị</v>
          </cell>
          <cell r="F647" t="str">
            <v>Tính</v>
          </cell>
          <cell r="G647" t="str">
            <v>07/02/1998</v>
          </cell>
          <cell r="H647" t="str">
            <v>Nữ</v>
          </cell>
          <cell r="I647" t="str">
            <v>K52E1</v>
          </cell>
          <cell r="J647">
            <v>1</v>
          </cell>
          <cell r="K647">
            <v>1</v>
          </cell>
          <cell r="L647">
            <v>0</v>
          </cell>
          <cell r="M647">
            <v>7.5</v>
          </cell>
          <cell r="N647">
            <v>8.6</v>
          </cell>
          <cell r="O647">
            <v>112</v>
          </cell>
          <cell r="P647">
            <v>2.82</v>
          </cell>
        </row>
        <row r="648">
          <cell r="D648" t="str">
            <v>16D130083</v>
          </cell>
          <cell r="E648" t="str">
            <v>Nguyễn Thị Ngọc</v>
          </cell>
          <cell r="F648" t="str">
            <v>Anh</v>
          </cell>
          <cell r="G648" t="str">
            <v>07/02/1998</v>
          </cell>
          <cell r="H648" t="str">
            <v>Nữ</v>
          </cell>
          <cell r="I648" t="str">
            <v>K52E2</v>
          </cell>
          <cell r="J648">
            <v>1</v>
          </cell>
          <cell r="K648">
            <v>1</v>
          </cell>
          <cell r="L648">
            <v>0</v>
          </cell>
          <cell r="M648">
            <v>6.5</v>
          </cell>
          <cell r="N648">
            <v>6.8</v>
          </cell>
          <cell r="O648">
            <v>112</v>
          </cell>
          <cell r="P648">
            <v>2.46</v>
          </cell>
        </row>
        <row r="649">
          <cell r="D649" t="str">
            <v>16D130084</v>
          </cell>
          <cell r="E649" t="str">
            <v>Vũ Thị Vân</v>
          </cell>
          <cell r="F649" t="str">
            <v>Anh</v>
          </cell>
          <cell r="G649" t="str">
            <v>15/11/1998</v>
          </cell>
          <cell r="H649" t="str">
            <v>Nữ</v>
          </cell>
          <cell r="I649" t="str">
            <v>K52E2</v>
          </cell>
          <cell r="J649">
            <v>1</v>
          </cell>
          <cell r="K649">
            <v>1</v>
          </cell>
          <cell r="L649">
            <v>0</v>
          </cell>
          <cell r="M649">
            <v>7.5</v>
          </cell>
          <cell r="N649">
            <v>8.5</v>
          </cell>
          <cell r="O649">
            <v>112</v>
          </cell>
          <cell r="P649">
            <v>2.58</v>
          </cell>
        </row>
        <row r="650">
          <cell r="D650" t="str">
            <v>16D130086</v>
          </cell>
          <cell r="E650" t="str">
            <v>Đỗ Linh</v>
          </cell>
          <cell r="F650" t="str">
            <v>Chi</v>
          </cell>
          <cell r="G650" t="str">
            <v>02/08/1998</v>
          </cell>
          <cell r="H650" t="str">
            <v>Nữ</v>
          </cell>
          <cell r="I650" t="str">
            <v>K52E2</v>
          </cell>
          <cell r="J650">
            <v>1</v>
          </cell>
          <cell r="K650">
            <v>1</v>
          </cell>
          <cell r="L650">
            <v>0</v>
          </cell>
          <cell r="O650">
            <v>102</v>
          </cell>
          <cell r="P650">
            <v>2.56</v>
          </cell>
        </row>
        <row r="651">
          <cell r="D651" t="str">
            <v>16D130090</v>
          </cell>
          <cell r="E651" t="str">
            <v>Đặng Phương</v>
          </cell>
          <cell r="F651" t="str">
            <v>Đức</v>
          </cell>
          <cell r="G651" t="str">
            <v>12/04/1998</v>
          </cell>
          <cell r="H651" t="str">
            <v>Nam</v>
          </cell>
          <cell r="I651" t="str">
            <v>K52E2</v>
          </cell>
          <cell r="J651">
            <v>1</v>
          </cell>
          <cell r="K651">
            <v>1</v>
          </cell>
          <cell r="L651">
            <v>0</v>
          </cell>
          <cell r="O651">
            <v>99</v>
          </cell>
          <cell r="P651">
            <v>2.37</v>
          </cell>
        </row>
        <row r="652">
          <cell r="D652" t="str">
            <v>16D130093</v>
          </cell>
          <cell r="E652" t="str">
            <v>Trương Ngọc</v>
          </cell>
          <cell r="F652" t="str">
            <v>Giang</v>
          </cell>
          <cell r="G652" t="str">
            <v>11/07/1998</v>
          </cell>
          <cell r="H652" t="str">
            <v>Nữ</v>
          </cell>
          <cell r="I652" t="str">
            <v>K52E2</v>
          </cell>
          <cell r="J652">
            <v>1</v>
          </cell>
          <cell r="K652">
            <v>1</v>
          </cell>
          <cell r="L652">
            <v>0</v>
          </cell>
          <cell r="O652">
            <v>102</v>
          </cell>
          <cell r="P652">
            <v>2.62</v>
          </cell>
        </row>
        <row r="653">
          <cell r="D653" t="str">
            <v>16D130098</v>
          </cell>
          <cell r="E653" t="str">
            <v>Phạm Thị</v>
          </cell>
          <cell r="F653" t="str">
            <v>Hoài</v>
          </cell>
          <cell r="G653" t="str">
            <v>28/07/1998</v>
          </cell>
          <cell r="H653" t="str">
            <v>Nữ</v>
          </cell>
          <cell r="I653" t="str">
            <v>K52E2</v>
          </cell>
          <cell r="J653">
            <v>1</v>
          </cell>
          <cell r="K653">
            <v>1</v>
          </cell>
          <cell r="L653">
            <v>0</v>
          </cell>
          <cell r="M653">
            <v>8.5</v>
          </cell>
          <cell r="N653">
            <v>7.7</v>
          </cell>
          <cell r="O653">
            <v>112</v>
          </cell>
          <cell r="P653">
            <v>2.79</v>
          </cell>
        </row>
        <row r="654">
          <cell r="D654" t="str">
            <v>16D130101</v>
          </cell>
          <cell r="E654" t="str">
            <v>Trần Thị Khánh</v>
          </cell>
          <cell r="F654" t="str">
            <v>Huyền</v>
          </cell>
          <cell r="G654" t="str">
            <v>06/10/1998</v>
          </cell>
          <cell r="H654" t="str">
            <v>Nữ</v>
          </cell>
          <cell r="I654" t="str">
            <v>K52E2</v>
          </cell>
          <cell r="J654">
            <v>1</v>
          </cell>
          <cell r="K654">
            <v>1</v>
          </cell>
          <cell r="L654">
            <v>0</v>
          </cell>
          <cell r="M654">
            <v>8</v>
          </cell>
          <cell r="N654">
            <v>8</v>
          </cell>
          <cell r="O654">
            <v>112</v>
          </cell>
          <cell r="P654">
            <v>2.75</v>
          </cell>
        </row>
        <row r="655">
          <cell r="D655" t="str">
            <v>16D130105</v>
          </cell>
          <cell r="E655" t="str">
            <v>Trần Thị Thanh</v>
          </cell>
          <cell r="F655" t="str">
            <v>Liễu</v>
          </cell>
          <cell r="G655" t="str">
            <v>25/07/1998</v>
          </cell>
          <cell r="H655" t="str">
            <v>Nữ</v>
          </cell>
          <cell r="I655" t="str">
            <v>K52E2</v>
          </cell>
          <cell r="J655">
            <v>1</v>
          </cell>
          <cell r="K655">
            <v>1</v>
          </cell>
          <cell r="L655">
            <v>0</v>
          </cell>
          <cell r="M655">
            <v>8.3000000000000007</v>
          </cell>
          <cell r="N655">
            <v>8.6999999999999993</v>
          </cell>
          <cell r="O655">
            <v>112</v>
          </cell>
          <cell r="P655">
            <v>3.46</v>
          </cell>
        </row>
        <row r="656">
          <cell r="D656" t="str">
            <v>16D130106</v>
          </cell>
          <cell r="E656" t="str">
            <v>Dương Khánh</v>
          </cell>
          <cell r="F656" t="str">
            <v>Linh</v>
          </cell>
          <cell r="G656" t="str">
            <v>17/06/1997</v>
          </cell>
          <cell r="H656" t="str">
            <v>Nữ</v>
          </cell>
          <cell r="I656" t="str">
            <v>K52E2</v>
          </cell>
          <cell r="J656">
            <v>1</v>
          </cell>
          <cell r="K656">
            <v>1</v>
          </cell>
          <cell r="L656">
            <v>0</v>
          </cell>
          <cell r="M656">
            <v>8</v>
          </cell>
          <cell r="N656">
            <v>8.8000000000000007</v>
          </cell>
          <cell r="O656">
            <v>112</v>
          </cell>
          <cell r="P656">
            <v>3.33</v>
          </cell>
        </row>
        <row r="657">
          <cell r="D657" t="str">
            <v>16D130108</v>
          </cell>
          <cell r="E657" t="str">
            <v>Trần Thị Khánh</v>
          </cell>
          <cell r="F657" t="str">
            <v>Linh</v>
          </cell>
          <cell r="G657" t="str">
            <v>11/09/1998</v>
          </cell>
          <cell r="H657" t="str">
            <v>Nữ</v>
          </cell>
          <cell r="I657" t="str">
            <v>K52E2</v>
          </cell>
          <cell r="J657">
            <v>1</v>
          </cell>
          <cell r="K657">
            <v>1</v>
          </cell>
          <cell r="L657">
            <v>0</v>
          </cell>
          <cell r="M657">
            <v>8</v>
          </cell>
          <cell r="N657">
            <v>8.6999999999999993</v>
          </cell>
          <cell r="O657">
            <v>113</v>
          </cell>
          <cell r="P657">
            <v>2.95</v>
          </cell>
        </row>
        <row r="658">
          <cell r="D658" t="str">
            <v>16D130110</v>
          </cell>
          <cell r="E658" t="str">
            <v>Hoàng Nguyễn Mai</v>
          </cell>
          <cell r="F658" t="str">
            <v>Lý</v>
          </cell>
          <cell r="G658" t="str">
            <v>17/07/1998</v>
          </cell>
          <cell r="H658" t="str">
            <v>Nữ</v>
          </cell>
          <cell r="I658" t="str">
            <v>K52E2</v>
          </cell>
          <cell r="J658">
            <v>1</v>
          </cell>
          <cell r="K658">
            <v>1</v>
          </cell>
          <cell r="L658">
            <v>0</v>
          </cell>
          <cell r="M658">
            <v>7.5</v>
          </cell>
          <cell r="N658">
            <v>8.3000000000000007</v>
          </cell>
          <cell r="O658">
            <v>112</v>
          </cell>
          <cell r="P658">
            <v>3.09</v>
          </cell>
        </row>
        <row r="659">
          <cell r="D659" t="str">
            <v>16D130113</v>
          </cell>
          <cell r="E659" t="str">
            <v>Bùi Bảo</v>
          </cell>
          <cell r="F659" t="str">
            <v>Ngọc</v>
          </cell>
          <cell r="G659" t="str">
            <v>21/12/1998</v>
          </cell>
          <cell r="H659" t="str">
            <v>Nữ</v>
          </cell>
          <cell r="I659" t="str">
            <v>K52E2</v>
          </cell>
          <cell r="J659">
            <v>1</v>
          </cell>
          <cell r="K659">
            <v>1</v>
          </cell>
          <cell r="L659">
            <v>0</v>
          </cell>
          <cell r="M659">
            <v>8.5</v>
          </cell>
          <cell r="N659">
            <v>9.1</v>
          </cell>
          <cell r="O659">
            <v>112</v>
          </cell>
          <cell r="P659">
            <v>3.15</v>
          </cell>
        </row>
        <row r="660">
          <cell r="D660" t="str">
            <v>16D130114</v>
          </cell>
          <cell r="E660" t="str">
            <v>Phan Ngô Hồng</v>
          </cell>
          <cell r="F660" t="str">
            <v>Ngọc</v>
          </cell>
          <cell r="G660" t="str">
            <v>08/12/1998</v>
          </cell>
          <cell r="H660" t="str">
            <v>Nữ</v>
          </cell>
          <cell r="I660" t="str">
            <v>K52E2</v>
          </cell>
          <cell r="J660">
            <v>1</v>
          </cell>
          <cell r="K660">
            <v>1</v>
          </cell>
          <cell r="L660">
            <v>0</v>
          </cell>
          <cell r="M660">
            <v>8.5</v>
          </cell>
          <cell r="N660">
            <v>8.3000000000000007</v>
          </cell>
          <cell r="O660">
            <v>112</v>
          </cell>
          <cell r="P660">
            <v>3.13</v>
          </cell>
        </row>
        <row r="661">
          <cell r="D661" t="str">
            <v>16D130116</v>
          </cell>
          <cell r="E661" t="str">
            <v>Phạm Thị Cẩm</v>
          </cell>
          <cell r="F661" t="str">
            <v>Nhung</v>
          </cell>
          <cell r="G661" t="str">
            <v>08/09/1998</v>
          </cell>
          <cell r="H661" t="str">
            <v>Nữ</v>
          </cell>
          <cell r="I661" t="str">
            <v>K52E2</v>
          </cell>
          <cell r="J661">
            <v>1</v>
          </cell>
          <cell r="K661">
            <v>1</v>
          </cell>
          <cell r="L661">
            <v>0</v>
          </cell>
          <cell r="M661">
            <v>8.3000000000000007</v>
          </cell>
          <cell r="N661">
            <v>7.7</v>
          </cell>
          <cell r="O661">
            <v>112</v>
          </cell>
          <cell r="P661">
            <v>3.1</v>
          </cell>
        </row>
        <row r="662">
          <cell r="D662" t="str">
            <v>15D130106</v>
          </cell>
          <cell r="E662" t="str">
            <v>Trịnh Thị Kiều</v>
          </cell>
          <cell r="F662" t="str">
            <v>Oanh</v>
          </cell>
          <cell r="G662" t="str">
            <v>18/07/1997</v>
          </cell>
          <cell r="H662" t="str">
            <v>Nữ</v>
          </cell>
          <cell r="I662" t="str">
            <v>K52E2</v>
          </cell>
          <cell r="J662">
            <v>1</v>
          </cell>
          <cell r="K662">
            <v>1</v>
          </cell>
          <cell r="L662">
            <v>0</v>
          </cell>
          <cell r="M662">
            <v>8.5</v>
          </cell>
          <cell r="N662">
            <v>8.5</v>
          </cell>
          <cell r="O662">
            <v>112</v>
          </cell>
          <cell r="P662">
            <v>2.3199999999999998</v>
          </cell>
        </row>
        <row r="663">
          <cell r="D663" t="str">
            <v>16D130117</v>
          </cell>
          <cell r="E663" t="str">
            <v>Nguyễn Thị Thu</v>
          </cell>
          <cell r="F663" t="str">
            <v>Phương</v>
          </cell>
          <cell r="G663" t="str">
            <v>11/12/1998</v>
          </cell>
          <cell r="H663" t="str">
            <v>Nữ</v>
          </cell>
          <cell r="I663" t="str">
            <v>K52E2</v>
          </cell>
          <cell r="J663">
            <v>1</v>
          </cell>
          <cell r="K663">
            <v>1</v>
          </cell>
          <cell r="L663">
            <v>0</v>
          </cell>
          <cell r="M663">
            <v>8</v>
          </cell>
          <cell r="N663">
            <v>9</v>
          </cell>
          <cell r="O663">
            <v>112</v>
          </cell>
          <cell r="P663">
            <v>3.49</v>
          </cell>
        </row>
        <row r="664">
          <cell r="D664" t="str">
            <v>16D130119</v>
          </cell>
          <cell r="E664" t="str">
            <v>Nguyễn Thị</v>
          </cell>
          <cell r="F664" t="str">
            <v>Quỳnh</v>
          </cell>
          <cell r="G664" t="str">
            <v>21/07/1998</v>
          </cell>
          <cell r="H664" t="str">
            <v>Nữ</v>
          </cell>
          <cell r="I664" t="str">
            <v>K52E2</v>
          </cell>
          <cell r="J664">
            <v>1</v>
          </cell>
          <cell r="K664">
            <v>1</v>
          </cell>
          <cell r="L664">
            <v>0</v>
          </cell>
          <cell r="M664">
            <v>7.5</v>
          </cell>
          <cell r="N664">
            <v>7.9</v>
          </cell>
          <cell r="O664">
            <v>112</v>
          </cell>
          <cell r="P664">
            <v>3.03</v>
          </cell>
        </row>
        <row r="665">
          <cell r="D665" t="str">
            <v>16D130120</v>
          </cell>
          <cell r="E665" t="str">
            <v>Nguyễn Thị</v>
          </cell>
          <cell r="F665" t="str">
            <v>Quỳnh</v>
          </cell>
          <cell r="G665" t="str">
            <v>24/03/1998</v>
          </cell>
          <cell r="H665" t="str">
            <v>Nữ</v>
          </cell>
          <cell r="I665" t="str">
            <v>K52E2</v>
          </cell>
          <cell r="J665">
            <v>1</v>
          </cell>
          <cell r="K665">
            <v>1</v>
          </cell>
          <cell r="L665">
            <v>0</v>
          </cell>
          <cell r="M665">
            <v>7.5</v>
          </cell>
          <cell r="N665">
            <v>9.3000000000000007</v>
          </cell>
          <cell r="O665">
            <v>112</v>
          </cell>
          <cell r="P665">
            <v>3.42</v>
          </cell>
        </row>
        <row r="666">
          <cell r="D666" t="str">
            <v>16D130123</v>
          </cell>
          <cell r="E666" t="str">
            <v>Trần Thị Thanh</v>
          </cell>
          <cell r="F666" t="str">
            <v>Thảo</v>
          </cell>
          <cell r="G666" t="str">
            <v>19/02/1998</v>
          </cell>
          <cell r="H666" t="str">
            <v>Nữ</v>
          </cell>
          <cell r="I666" t="str">
            <v>K52E2</v>
          </cell>
          <cell r="J666">
            <v>1</v>
          </cell>
          <cell r="K666">
            <v>1</v>
          </cell>
          <cell r="L666">
            <v>0</v>
          </cell>
          <cell r="M666">
            <v>8.8000000000000007</v>
          </cell>
          <cell r="O666">
            <v>103</v>
          </cell>
          <cell r="P666">
            <v>2.54</v>
          </cell>
        </row>
        <row r="667">
          <cell r="D667" t="str">
            <v>16D130130</v>
          </cell>
          <cell r="E667" t="str">
            <v>Nguyễn Thị</v>
          </cell>
          <cell r="F667" t="str">
            <v>Trang</v>
          </cell>
          <cell r="G667" t="str">
            <v>24/08/1998</v>
          </cell>
          <cell r="H667" t="str">
            <v>Nữ</v>
          </cell>
          <cell r="I667" t="str">
            <v>K52E2</v>
          </cell>
          <cell r="J667">
            <v>1</v>
          </cell>
          <cell r="K667">
            <v>1</v>
          </cell>
          <cell r="L667">
            <v>0</v>
          </cell>
          <cell r="M667">
            <v>8.3000000000000007</v>
          </cell>
          <cell r="N667">
            <v>8.4</v>
          </cell>
          <cell r="O667">
            <v>112</v>
          </cell>
          <cell r="P667">
            <v>2.54</v>
          </cell>
        </row>
        <row r="668">
          <cell r="D668" t="str">
            <v>16D130163</v>
          </cell>
          <cell r="E668" t="str">
            <v>Trần Tuấn</v>
          </cell>
          <cell r="F668" t="str">
            <v>Anh</v>
          </cell>
          <cell r="G668" t="str">
            <v>22/02/1997</v>
          </cell>
          <cell r="H668" t="str">
            <v>Nam</v>
          </cell>
          <cell r="I668" t="str">
            <v>K52E3</v>
          </cell>
          <cell r="J668">
            <v>1</v>
          </cell>
          <cell r="K668">
            <v>1</v>
          </cell>
          <cell r="L668">
            <v>0</v>
          </cell>
          <cell r="M668">
            <v>8.6</v>
          </cell>
          <cell r="N668">
            <v>8</v>
          </cell>
          <cell r="O668">
            <v>112</v>
          </cell>
          <cell r="P668">
            <v>2.5499999999999998</v>
          </cell>
        </row>
        <row r="669">
          <cell r="D669" t="str">
            <v>16D130164</v>
          </cell>
          <cell r="E669" t="str">
            <v>Đoàn Thị Ngọc</v>
          </cell>
          <cell r="F669" t="str">
            <v>Ánh</v>
          </cell>
          <cell r="G669" t="str">
            <v>25/12/1998</v>
          </cell>
          <cell r="H669" t="str">
            <v>Nữ</v>
          </cell>
          <cell r="I669" t="str">
            <v>K52E3</v>
          </cell>
          <cell r="J669">
            <v>1</v>
          </cell>
          <cell r="K669">
            <v>1</v>
          </cell>
          <cell r="L669">
            <v>0</v>
          </cell>
          <cell r="M669">
            <v>8.6999999999999993</v>
          </cell>
          <cell r="N669">
            <v>8.3000000000000007</v>
          </cell>
          <cell r="O669">
            <v>112</v>
          </cell>
          <cell r="P669">
            <v>2.71</v>
          </cell>
        </row>
        <row r="670">
          <cell r="D670" t="str">
            <v>16D130166</v>
          </cell>
          <cell r="E670" t="str">
            <v>Nguyễn Ngọc</v>
          </cell>
          <cell r="F670" t="str">
            <v>Chi</v>
          </cell>
          <cell r="G670" t="str">
            <v>06/03/1998</v>
          </cell>
          <cell r="H670" t="str">
            <v>Nữ</v>
          </cell>
          <cell r="I670" t="str">
            <v>K52E3</v>
          </cell>
          <cell r="J670">
            <v>1</v>
          </cell>
          <cell r="K670">
            <v>1</v>
          </cell>
          <cell r="L670">
            <v>0</v>
          </cell>
          <cell r="O670">
            <v>102</v>
          </cell>
          <cell r="P670">
            <v>2.3199999999999998</v>
          </cell>
        </row>
        <row r="671">
          <cell r="D671" t="str">
            <v>16D130168</v>
          </cell>
          <cell r="E671" t="str">
            <v>Bùi Thị</v>
          </cell>
          <cell r="F671" t="str">
            <v>Duyên</v>
          </cell>
          <cell r="G671" t="str">
            <v>26/06/1998</v>
          </cell>
          <cell r="H671" t="str">
            <v>Nữ</v>
          </cell>
          <cell r="I671" t="str">
            <v>K52E3</v>
          </cell>
          <cell r="J671">
            <v>1</v>
          </cell>
          <cell r="K671">
            <v>1</v>
          </cell>
          <cell r="L671">
            <v>0</v>
          </cell>
          <cell r="M671">
            <v>8</v>
          </cell>
          <cell r="N671">
            <v>8.6</v>
          </cell>
          <cell r="O671">
            <v>112</v>
          </cell>
          <cell r="P671">
            <v>3.03</v>
          </cell>
        </row>
        <row r="672">
          <cell r="D672" t="str">
            <v>16D130172</v>
          </cell>
          <cell r="E672" t="str">
            <v>Trần Văn</v>
          </cell>
          <cell r="F672" t="str">
            <v>Hà</v>
          </cell>
          <cell r="G672" t="str">
            <v>16/10/1998</v>
          </cell>
          <cell r="H672" t="str">
            <v>Nam</v>
          </cell>
          <cell r="I672" t="str">
            <v>K52E3</v>
          </cell>
          <cell r="J672">
            <v>1</v>
          </cell>
          <cell r="K672">
            <v>1</v>
          </cell>
          <cell r="L672">
            <v>0</v>
          </cell>
          <cell r="M672">
            <v>8.5</v>
          </cell>
          <cell r="N672">
            <v>8.6</v>
          </cell>
          <cell r="O672">
            <v>112</v>
          </cell>
          <cell r="P672">
            <v>3.08</v>
          </cell>
        </row>
        <row r="673">
          <cell r="D673" t="str">
            <v>16D130176</v>
          </cell>
          <cell r="E673" t="str">
            <v>Nguyễn Thu</v>
          </cell>
          <cell r="F673" t="str">
            <v>Hiền</v>
          </cell>
          <cell r="G673" t="str">
            <v>11/05/1998</v>
          </cell>
          <cell r="H673" t="str">
            <v>Nữ</v>
          </cell>
          <cell r="I673" t="str">
            <v>K52E3</v>
          </cell>
          <cell r="J673">
            <v>1</v>
          </cell>
          <cell r="K673">
            <v>1</v>
          </cell>
          <cell r="L673">
            <v>0</v>
          </cell>
          <cell r="M673">
            <v>8</v>
          </cell>
          <cell r="N673">
            <v>8</v>
          </cell>
          <cell r="O673">
            <v>112</v>
          </cell>
          <cell r="P673">
            <v>2.77</v>
          </cell>
        </row>
        <row r="674">
          <cell r="D674" t="str">
            <v>16D130178</v>
          </cell>
          <cell r="E674" t="str">
            <v>Đỗ Văn</v>
          </cell>
          <cell r="F674" t="str">
            <v>Hoàng</v>
          </cell>
          <cell r="G674" t="str">
            <v>16/09/1998</v>
          </cell>
          <cell r="H674" t="str">
            <v>Nam</v>
          </cell>
          <cell r="I674" t="str">
            <v>K52E3</v>
          </cell>
          <cell r="J674">
            <v>1</v>
          </cell>
          <cell r="K674">
            <v>1</v>
          </cell>
          <cell r="L674">
            <v>0</v>
          </cell>
          <cell r="M674">
            <v>8.3000000000000007</v>
          </cell>
          <cell r="N674">
            <v>8.3000000000000007</v>
          </cell>
          <cell r="O674">
            <v>112</v>
          </cell>
          <cell r="P674">
            <v>2.59</v>
          </cell>
        </row>
        <row r="675">
          <cell r="D675" t="str">
            <v>16D130182</v>
          </cell>
          <cell r="E675" t="str">
            <v>Phan Thị Thanh</v>
          </cell>
          <cell r="F675" t="str">
            <v>Hương</v>
          </cell>
          <cell r="G675" t="str">
            <v>16/04/1998</v>
          </cell>
          <cell r="H675" t="str">
            <v>Nữ</v>
          </cell>
          <cell r="I675" t="str">
            <v>K52E3</v>
          </cell>
          <cell r="J675">
            <v>1</v>
          </cell>
          <cell r="K675">
            <v>1</v>
          </cell>
          <cell r="L675">
            <v>0</v>
          </cell>
          <cell r="M675">
            <v>8.5</v>
          </cell>
          <cell r="N675">
            <v>8.6999999999999993</v>
          </cell>
          <cell r="O675">
            <v>112</v>
          </cell>
          <cell r="P675">
            <v>2.78</v>
          </cell>
        </row>
        <row r="676">
          <cell r="D676" t="str">
            <v>16D130183</v>
          </cell>
          <cell r="E676" t="str">
            <v>Nguyễn Thu</v>
          </cell>
          <cell r="F676" t="str">
            <v>Hường</v>
          </cell>
          <cell r="G676" t="str">
            <v>26/06/1998</v>
          </cell>
          <cell r="H676" t="str">
            <v>Nữ</v>
          </cell>
          <cell r="I676" t="str">
            <v>K52E3</v>
          </cell>
          <cell r="J676">
            <v>1</v>
          </cell>
          <cell r="K676">
            <v>1</v>
          </cell>
          <cell r="L676">
            <v>0</v>
          </cell>
          <cell r="M676">
            <v>7.5</v>
          </cell>
          <cell r="N676">
            <v>8.6999999999999993</v>
          </cell>
          <cell r="O676">
            <v>112</v>
          </cell>
          <cell r="P676">
            <v>2.96</v>
          </cell>
        </row>
        <row r="677">
          <cell r="D677" t="str">
            <v>16D130181</v>
          </cell>
          <cell r="E677" t="str">
            <v>Trương Ngọc</v>
          </cell>
          <cell r="F677" t="str">
            <v>Huyền</v>
          </cell>
          <cell r="G677" t="str">
            <v>27/03/1998</v>
          </cell>
          <cell r="H677" t="str">
            <v>Nữ</v>
          </cell>
          <cell r="I677" t="str">
            <v>K52E3</v>
          </cell>
          <cell r="J677">
            <v>1</v>
          </cell>
          <cell r="K677">
            <v>1</v>
          </cell>
          <cell r="L677">
            <v>0</v>
          </cell>
          <cell r="M677">
            <v>8.6999999999999993</v>
          </cell>
          <cell r="N677">
            <v>8.9</v>
          </cell>
          <cell r="O677">
            <v>112</v>
          </cell>
          <cell r="P677">
            <v>2.85</v>
          </cell>
        </row>
        <row r="678">
          <cell r="D678" t="str">
            <v>16D130186</v>
          </cell>
          <cell r="E678" t="str">
            <v>Nguyễn Thị Mĩ</v>
          </cell>
          <cell r="F678" t="str">
            <v>Linh</v>
          </cell>
          <cell r="G678" t="str">
            <v>30/04/1998</v>
          </cell>
          <cell r="H678" t="str">
            <v>Nữ</v>
          </cell>
          <cell r="I678" t="str">
            <v>K52E3</v>
          </cell>
          <cell r="J678">
            <v>1</v>
          </cell>
          <cell r="K678">
            <v>1</v>
          </cell>
          <cell r="L678">
            <v>0</v>
          </cell>
          <cell r="M678">
            <v>8.8000000000000007</v>
          </cell>
          <cell r="N678">
            <v>8.5</v>
          </cell>
          <cell r="O678">
            <v>112</v>
          </cell>
          <cell r="P678">
            <v>2.91</v>
          </cell>
        </row>
        <row r="679">
          <cell r="D679" t="str">
            <v>16D130185</v>
          </cell>
          <cell r="E679" t="str">
            <v>Vũ Thị</v>
          </cell>
          <cell r="F679" t="str">
            <v>Linh</v>
          </cell>
          <cell r="G679" t="str">
            <v>05/12/1998</v>
          </cell>
          <cell r="H679" t="str">
            <v>Nữ</v>
          </cell>
          <cell r="I679" t="str">
            <v>K52E3</v>
          </cell>
          <cell r="J679">
            <v>1</v>
          </cell>
          <cell r="K679">
            <v>1</v>
          </cell>
          <cell r="L679">
            <v>0</v>
          </cell>
          <cell r="M679">
            <v>8.3000000000000007</v>
          </cell>
          <cell r="N679">
            <v>8.5</v>
          </cell>
          <cell r="O679">
            <v>112</v>
          </cell>
          <cell r="P679">
            <v>2.88</v>
          </cell>
        </row>
        <row r="680">
          <cell r="D680" t="str">
            <v>16D130192</v>
          </cell>
          <cell r="E680" t="str">
            <v>Hoàng Thị</v>
          </cell>
          <cell r="F680" t="str">
            <v>Na</v>
          </cell>
          <cell r="G680" t="str">
            <v>26/08/1998</v>
          </cell>
          <cell r="H680" t="str">
            <v>Nữ</v>
          </cell>
          <cell r="I680" t="str">
            <v>K52E3</v>
          </cell>
          <cell r="J680">
            <v>1</v>
          </cell>
          <cell r="K680">
            <v>1</v>
          </cell>
          <cell r="L680">
            <v>0</v>
          </cell>
          <cell r="M680">
            <v>8.5</v>
          </cell>
          <cell r="N680">
            <v>8.5</v>
          </cell>
          <cell r="O680">
            <v>112</v>
          </cell>
          <cell r="P680">
            <v>3.08</v>
          </cell>
        </row>
        <row r="681">
          <cell r="D681" t="str">
            <v>16D130194</v>
          </cell>
          <cell r="E681" t="str">
            <v>Bùi Thị</v>
          </cell>
          <cell r="F681" t="str">
            <v>Nguyệt</v>
          </cell>
          <cell r="G681" t="str">
            <v>01/09/1998</v>
          </cell>
          <cell r="H681" t="str">
            <v>Nữ</v>
          </cell>
          <cell r="I681" t="str">
            <v>K52E3</v>
          </cell>
          <cell r="J681">
            <v>1</v>
          </cell>
          <cell r="K681">
            <v>1</v>
          </cell>
          <cell r="L681">
            <v>0</v>
          </cell>
          <cell r="M681">
            <v>8.5</v>
          </cell>
          <cell r="N681">
            <v>9</v>
          </cell>
          <cell r="O681">
            <v>112</v>
          </cell>
          <cell r="P681">
            <v>3.03</v>
          </cell>
        </row>
        <row r="682">
          <cell r="D682" t="str">
            <v>16D130198</v>
          </cell>
          <cell r="E682" t="str">
            <v>Nguyễn Thu</v>
          </cell>
          <cell r="F682" t="str">
            <v>Phương</v>
          </cell>
          <cell r="G682" t="str">
            <v>18/08/1998</v>
          </cell>
          <cell r="H682" t="str">
            <v>Nữ</v>
          </cell>
          <cell r="I682" t="str">
            <v>K52E3</v>
          </cell>
          <cell r="J682">
            <v>1</v>
          </cell>
          <cell r="K682">
            <v>1</v>
          </cell>
          <cell r="L682">
            <v>0</v>
          </cell>
          <cell r="M682">
            <v>8.5</v>
          </cell>
          <cell r="N682">
            <v>8.8000000000000007</v>
          </cell>
          <cell r="O682">
            <v>112</v>
          </cell>
          <cell r="P682">
            <v>2.92</v>
          </cell>
        </row>
        <row r="683">
          <cell r="D683" t="str">
            <v>16D130206</v>
          </cell>
          <cell r="E683" t="str">
            <v>Đinh Ngọc</v>
          </cell>
          <cell r="F683" t="str">
            <v>Thương</v>
          </cell>
          <cell r="G683" t="str">
            <v>02/04/1998</v>
          </cell>
          <cell r="H683" t="str">
            <v>Nữ</v>
          </cell>
          <cell r="I683" t="str">
            <v>K52E3</v>
          </cell>
          <cell r="J683">
            <v>1</v>
          </cell>
          <cell r="K683">
            <v>1</v>
          </cell>
          <cell r="L683">
            <v>0</v>
          </cell>
          <cell r="M683">
            <v>8.5</v>
          </cell>
          <cell r="N683">
            <v>7.7</v>
          </cell>
          <cell r="O683">
            <v>112</v>
          </cell>
          <cell r="P683">
            <v>2.92</v>
          </cell>
        </row>
        <row r="684">
          <cell r="D684" t="str">
            <v>16D130205</v>
          </cell>
          <cell r="E684" t="str">
            <v>Nguyễn Thị Biên</v>
          </cell>
          <cell r="F684" t="str">
            <v>Thùy</v>
          </cell>
          <cell r="G684" t="str">
            <v>24/07/1998</v>
          </cell>
          <cell r="H684" t="str">
            <v>Nữ</v>
          </cell>
          <cell r="I684" t="str">
            <v>K52E3</v>
          </cell>
          <cell r="J684">
            <v>1</v>
          </cell>
          <cell r="K684">
            <v>1</v>
          </cell>
          <cell r="L684">
            <v>0</v>
          </cell>
          <cell r="M684">
            <v>9.1999999999999993</v>
          </cell>
          <cell r="N684">
            <v>8.4</v>
          </cell>
          <cell r="O684">
            <v>112</v>
          </cell>
          <cell r="P684">
            <v>3.3</v>
          </cell>
        </row>
        <row r="685">
          <cell r="D685" t="str">
            <v>16D130207</v>
          </cell>
          <cell r="E685" t="str">
            <v>Lê Thế</v>
          </cell>
          <cell r="F685" t="str">
            <v>Tiến</v>
          </cell>
          <cell r="G685" t="str">
            <v>25/08/1997</v>
          </cell>
          <cell r="H685" t="str">
            <v>Nam</v>
          </cell>
          <cell r="I685" t="str">
            <v>K52E3</v>
          </cell>
          <cell r="J685">
            <v>1</v>
          </cell>
          <cell r="K685">
            <v>1</v>
          </cell>
          <cell r="L685">
            <v>0</v>
          </cell>
          <cell r="M685">
            <v>8.8000000000000007</v>
          </cell>
          <cell r="N685">
            <v>8.5</v>
          </cell>
          <cell r="O685">
            <v>112</v>
          </cell>
          <cell r="P685">
            <v>3.64</v>
          </cell>
        </row>
        <row r="686">
          <cell r="D686" t="str">
            <v>16D130208</v>
          </cell>
          <cell r="E686" t="str">
            <v>Hà Thị</v>
          </cell>
          <cell r="F686" t="str">
            <v>Trang</v>
          </cell>
          <cell r="G686" t="str">
            <v>25/03/1998</v>
          </cell>
          <cell r="H686" t="str">
            <v>Nữ</v>
          </cell>
          <cell r="I686" t="str">
            <v>K52E3</v>
          </cell>
          <cell r="J686">
            <v>1</v>
          </cell>
          <cell r="K686">
            <v>1</v>
          </cell>
          <cell r="L686">
            <v>0</v>
          </cell>
          <cell r="M686">
            <v>9</v>
          </cell>
          <cell r="N686">
            <v>8</v>
          </cell>
          <cell r="O686">
            <v>112</v>
          </cell>
          <cell r="P686">
            <v>2.95</v>
          </cell>
        </row>
        <row r="687">
          <cell r="D687" t="str">
            <v>16D130210</v>
          </cell>
          <cell r="E687" t="str">
            <v>Nguyễn Linh</v>
          </cell>
          <cell r="F687" t="str">
            <v>Trang</v>
          </cell>
          <cell r="G687" t="str">
            <v>29/10/1998</v>
          </cell>
          <cell r="H687" t="str">
            <v>Nữ</v>
          </cell>
          <cell r="I687" t="str">
            <v>K52E3</v>
          </cell>
          <cell r="J687">
            <v>1</v>
          </cell>
          <cell r="K687">
            <v>1</v>
          </cell>
          <cell r="L687">
            <v>0</v>
          </cell>
          <cell r="M687">
            <v>8.8000000000000007</v>
          </cell>
          <cell r="N687">
            <v>8</v>
          </cell>
          <cell r="O687">
            <v>107</v>
          </cell>
          <cell r="P687">
            <v>2.5499999999999998</v>
          </cell>
        </row>
        <row r="688">
          <cell r="D688" t="str">
            <v>16D130249</v>
          </cell>
          <cell r="E688" t="str">
            <v>Nguyễn Tùng</v>
          </cell>
          <cell r="F688" t="str">
            <v>Dương</v>
          </cell>
          <cell r="G688" t="str">
            <v>27/05/1998</v>
          </cell>
          <cell r="H688" t="str">
            <v>Nữ</v>
          </cell>
          <cell r="I688" t="str">
            <v>K52E4</v>
          </cell>
          <cell r="J688">
            <v>1</v>
          </cell>
          <cell r="K688">
            <v>1</v>
          </cell>
          <cell r="L688">
            <v>0</v>
          </cell>
          <cell r="M688">
            <v>9</v>
          </cell>
          <cell r="N688">
            <v>8.5</v>
          </cell>
          <cell r="O688">
            <v>112</v>
          </cell>
          <cell r="P688">
            <v>2.71</v>
          </cell>
        </row>
        <row r="689">
          <cell r="D689" t="str">
            <v>16D130260</v>
          </cell>
          <cell r="E689" t="str">
            <v>Tạ Thị Thu</v>
          </cell>
          <cell r="F689" t="str">
            <v>Hương</v>
          </cell>
          <cell r="G689" t="str">
            <v>20/05/1998</v>
          </cell>
          <cell r="H689" t="str">
            <v>Nữ</v>
          </cell>
          <cell r="I689" t="str">
            <v>K52E4</v>
          </cell>
          <cell r="J689">
            <v>1</v>
          </cell>
          <cell r="K689">
            <v>1</v>
          </cell>
          <cell r="L689">
            <v>0</v>
          </cell>
          <cell r="M689">
            <v>8.3000000000000007</v>
          </cell>
          <cell r="N689">
            <v>8.6999999999999993</v>
          </cell>
          <cell r="O689">
            <v>112</v>
          </cell>
          <cell r="P689">
            <v>2.8</v>
          </cell>
        </row>
        <row r="690">
          <cell r="D690" t="str">
            <v>16D130262</v>
          </cell>
          <cell r="E690" t="str">
            <v>Bùi Tùng</v>
          </cell>
          <cell r="F690" t="str">
            <v>Lâm</v>
          </cell>
          <cell r="G690" t="str">
            <v>12/06/1998</v>
          </cell>
          <cell r="H690" t="str">
            <v>Nam</v>
          </cell>
          <cell r="I690" t="str">
            <v>K52E4</v>
          </cell>
          <cell r="J690">
            <v>1</v>
          </cell>
          <cell r="K690">
            <v>1</v>
          </cell>
          <cell r="L690">
            <v>0</v>
          </cell>
          <cell r="M690">
            <v>8.4</v>
          </cell>
          <cell r="N690">
            <v>8.6</v>
          </cell>
          <cell r="O690">
            <v>112</v>
          </cell>
          <cell r="P690">
            <v>2.65</v>
          </cell>
        </row>
        <row r="691">
          <cell r="D691" t="str">
            <v>16D130264</v>
          </cell>
          <cell r="E691" t="str">
            <v>Nguyễn Khánh</v>
          </cell>
          <cell r="F691" t="str">
            <v>Linh</v>
          </cell>
          <cell r="G691" t="str">
            <v>04/01/1998</v>
          </cell>
          <cell r="H691" t="str">
            <v>Nữ</v>
          </cell>
          <cell r="I691" t="str">
            <v>K52E4</v>
          </cell>
          <cell r="J691">
            <v>1</v>
          </cell>
          <cell r="K691">
            <v>1</v>
          </cell>
          <cell r="L691">
            <v>0</v>
          </cell>
          <cell r="M691">
            <v>8.5</v>
          </cell>
          <cell r="N691">
            <v>8.5</v>
          </cell>
          <cell r="O691">
            <v>112</v>
          </cell>
          <cell r="P691">
            <v>2.56</v>
          </cell>
        </row>
        <row r="692">
          <cell r="D692" t="str">
            <v>16D130263</v>
          </cell>
          <cell r="E692" t="str">
            <v>Nguyễn Tuấn</v>
          </cell>
          <cell r="F692" t="str">
            <v>Linh</v>
          </cell>
          <cell r="G692" t="str">
            <v>19/02/1998</v>
          </cell>
          <cell r="H692" t="str">
            <v>Nam</v>
          </cell>
          <cell r="I692" t="str">
            <v>K52E4</v>
          </cell>
          <cell r="J692">
            <v>1</v>
          </cell>
          <cell r="K692">
            <v>1</v>
          </cell>
          <cell r="L692">
            <v>0</v>
          </cell>
          <cell r="M692">
            <v>8</v>
          </cell>
          <cell r="N692">
            <v>8.1999999999999993</v>
          </cell>
          <cell r="O692">
            <v>112</v>
          </cell>
          <cell r="P692">
            <v>2.76</v>
          </cell>
        </row>
        <row r="693">
          <cell r="D693" t="str">
            <v>16D130272</v>
          </cell>
          <cell r="E693" t="str">
            <v>Phan Thị</v>
          </cell>
          <cell r="F693" t="str">
            <v>Nghĩa</v>
          </cell>
          <cell r="G693" t="str">
            <v>02/01/1998</v>
          </cell>
          <cell r="H693" t="str">
            <v>Nữ</v>
          </cell>
          <cell r="I693" t="str">
            <v>K52E4</v>
          </cell>
          <cell r="J693">
            <v>1</v>
          </cell>
          <cell r="K693">
            <v>1</v>
          </cell>
          <cell r="L693">
            <v>0</v>
          </cell>
          <cell r="M693">
            <v>8.6999999999999993</v>
          </cell>
          <cell r="N693">
            <v>8.5</v>
          </cell>
          <cell r="O693">
            <v>112</v>
          </cell>
          <cell r="P693">
            <v>2.5499999999999998</v>
          </cell>
        </row>
        <row r="694">
          <cell r="D694" t="str">
            <v>16D130275</v>
          </cell>
          <cell r="E694" t="str">
            <v>Phạm Phương</v>
          </cell>
          <cell r="F694" t="str">
            <v>Nhung</v>
          </cell>
          <cell r="G694" t="str">
            <v>09/01/1998</v>
          </cell>
          <cell r="H694" t="str">
            <v>Nữ</v>
          </cell>
          <cell r="I694" t="str">
            <v>K52E4</v>
          </cell>
          <cell r="J694">
            <v>1</v>
          </cell>
          <cell r="K694">
            <v>1</v>
          </cell>
          <cell r="L694">
            <v>0</v>
          </cell>
          <cell r="M694">
            <v>8.5</v>
          </cell>
          <cell r="N694">
            <v>8.5</v>
          </cell>
          <cell r="O694">
            <v>112</v>
          </cell>
          <cell r="P694">
            <v>2.87</v>
          </cell>
        </row>
        <row r="695">
          <cell r="D695" t="str">
            <v>16D130278</v>
          </cell>
          <cell r="E695" t="str">
            <v>Trần Thị</v>
          </cell>
          <cell r="F695" t="str">
            <v>Phương</v>
          </cell>
          <cell r="G695" t="str">
            <v>21/01/1998</v>
          </cell>
          <cell r="H695" t="str">
            <v>Nữ</v>
          </cell>
          <cell r="I695" t="str">
            <v>K52E4</v>
          </cell>
          <cell r="J695">
            <v>1</v>
          </cell>
          <cell r="K695">
            <v>1</v>
          </cell>
          <cell r="L695">
            <v>0</v>
          </cell>
          <cell r="M695">
            <v>8.6999999999999993</v>
          </cell>
          <cell r="N695">
            <v>8.5</v>
          </cell>
          <cell r="O695">
            <v>112</v>
          </cell>
          <cell r="P695">
            <v>2.91</v>
          </cell>
        </row>
        <row r="696">
          <cell r="D696" t="str">
            <v>16D130279</v>
          </cell>
          <cell r="E696" t="str">
            <v>Nguyễn Thị Băng</v>
          </cell>
          <cell r="F696" t="str">
            <v>Tâm</v>
          </cell>
          <cell r="G696" t="str">
            <v>27/01/1997</v>
          </cell>
          <cell r="H696" t="str">
            <v>Nữ</v>
          </cell>
          <cell r="I696" t="str">
            <v>K52E4</v>
          </cell>
          <cell r="J696">
            <v>1</v>
          </cell>
          <cell r="K696">
            <v>1</v>
          </cell>
          <cell r="L696">
            <v>0</v>
          </cell>
          <cell r="M696">
            <v>8.8000000000000007</v>
          </cell>
          <cell r="N696">
            <v>7.5</v>
          </cell>
          <cell r="O696">
            <v>112</v>
          </cell>
          <cell r="P696">
            <v>2.5</v>
          </cell>
        </row>
        <row r="697">
          <cell r="D697" t="str">
            <v>16D130281</v>
          </cell>
          <cell r="E697" t="str">
            <v>Nguyễn Thị</v>
          </cell>
          <cell r="F697" t="str">
            <v>Thảo</v>
          </cell>
          <cell r="G697" t="str">
            <v>08/08/1998</v>
          </cell>
          <cell r="H697" t="str">
            <v>Nữ</v>
          </cell>
          <cell r="I697" t="str">
            <v>K52E4</v>
          </cell>
          <cell r="J697">
            <v>1</v>
          </cell>
          <cell r="K697">
            <v>1</v>
          </cell>
          <cell r="L697">
            <v>0</v>
          </cell>
          <cell r="M697">
            <v>8.8000000000000007</v>
          </cell>
          <cell r="N697">
            <v>8.5</v>
          </cell>
          <cell r="O697">
            <v>112</v>
          </cell>
          <cell r="P697">
            <v>3.34</v>
          </cell>
        </row>
        <row r="698">
          <cell r="D698" t="str">
            <v>16D130282</v>
          </cell>
          <cell r="E698" t="str">
            <v>Lê Thị Dạ</v>
          </cell>
          <cell r="F698" t="str">
            <v>Thu</v>
          </cell>
          <cell r="G698" t="str">
            <v>26/10/1998</v>
          </cell>
          <cell r="H698" t="str">
            <v>Nữ</v>
          </cell>
          <cell r="I698" t="str">
            <v>K52E4</v>
          </cell>
          <cell r="J698">
            <v>1</v>
          </cell>
          <cell r="K698">
            <v>1</v>
          </cell>
          <cell r="L698">
            <v>0</v>
          </cell>
          <cell r="O698">
            <v>97</v>
          </cell>
          <cell r="P698">
            <v>2.59</v>
          </cell>
        </row>
        <row r="699">
          <cell r="D699" t="str">
            <v>16D130284</v>
          </cell>
          <cell r="E699" t="str">
            <v>Lại Thị</v>
          </cell>
          <cell r="F699" t="str">
            <v>Thúy</v>
          </cell>
          <cell r="G699" t="str">
            <v>29/06/1998</v>
          </cell>
          <cell r="H699" t="str">
            <v>Nữ</v>
          </cell>
          <cell r="I699" t="str">
            <v>K52E4</v>
          </cell>
          <cell r="J699">
            <v>1</v>
          </cell>
          <cell r="K699">
            <v>1</v>
          </cell>
          <cell r="L699">
            <v>0</v>
          </cell>
          <cell r="M699">
            <v>8.5</v>
          </cell>
          <cell r="N699">
            <v>8.6999999999999993</v>
          </cell>
          <cell r="O699">
            <v>112</v>
          </cell>
          <cell r="P699">
            <v>2.5299999999999998</v>
          </cell>
        </row>
        <row r="700">
          <cell r="D700" t="str">
            <v>16D130288</v>
          </cell>
          <cell r="E700" t="str">
            <v>Nguyễn Thị Vân</v>
          </cell>
          <cell r="F700" t="str">
            <v>Trang</v>
          </cell>
          <cell r="G700" t="str">
            <v>06/07/1998</v>
          </cell>
          <cell r="H700" t="str">
            <v>Nữ</v>
          </cell>
          <cell r="I700" t="str">
            <v>K52E4</v>
          </cell>
          <cell r="J700">
            <v>1</v>
          </cell>
          <cell r="K700">
            <v>1</v>
          </cell>
          <cell r="L700">
            <v>0</v>
          </cell>
          <cell r="O700">
            <v>99</v>
          </cell>
          <cell r="P700">
            <v>2.1800000000000002</v>
          </cell>
        </row>
        <row r="701">
          <cell r="D701" t="str">
            <v>16D130335</v>
          </cell>
          <cell r="E701" t="str">
            <v>Nguyễn Hoàng Kim</v>
          </cell>
          <cell r="F701" t="str">
            <v>Chi</v>
          </cell>
          <cell r="G701" t="str">
            <v>31/05/1998</v>
          </cell>
          <cell r="H701" t="str">
            <v>Nữ</v>
          </cell>
          <cell r="I701" t="str">
            <v>K52E5</v>
          </cell>
          <cell r="J701">
            <v>1</v>
          </cell>
          <cell r="K701">
            <v>1</v>
          </cell>
          <cell r="L701">
            <v>0</v>
          </cell>
          <cell r="M701">
            <v>8.5</v>
          </cell>
          <cell r="N701">
            <v>8.8000000000000007</v>
          </cell>
          <cell r="O701">
            <v>112</v>
          </cell>
          <cell r="P701">
            <v>3</v>
          </cell>
        </row>
        <row r="702">
          <cell r="D702" t="str">
            <v>16D130336</v>
          </cell>
          <cell r="E702" t="str">
            <v>Nguyễn Thị</v>
          </cell>
          <cell r="F702" t="str">
            <v>Diệp</v>
          </cell>
          <cell r="G702" t="str">
            <v>17/02/1998</v>
          </cell>
          <cell r="H702" t="str">
            <v>Nữ</v>
          </cell>
          <cell r="I702" t="str">
            <v>K52E5</v>
          </cell>
          <cell r="J702">
            <v>1</v>
          </cell>
          <cell r="K702">
            <v>1</v>
          </cell>
          <cell r="L702">
            <v>0</v>
          </cell>
          <cell r="M702">
            <v>8.5</v>
          </cell>
          <cell r="N702">
            <v>8.5</v>
          </cell>
          <cell r="O702">
            <v>112</v>
          </cell>
          <cell r="P702">
            <v>3.26</v>
          </cell>
        </row>
        <row r="703">
          <cell r="D703" t="str">
            <v>15D130289</v>
          </cell>
          <cell r="E703" t="str">
            <v>Dương Mạnh</v>
          </cell>
          <cell r="F703" t="str">
            <v>Đức</v>
          </cell>
          <cell r="G703" t="str">
            <v>27/04/1997</v>
          </cell>
          <cell r="H703" t="str">
            <v>Nam</v>
          </cell>
          <cell r="I703" t="str">
            <v>K52E5</v>
          </cell>
          <cell r="J703">
            <v>1</v>
          </cell>
          <cell r="K703">
            <v>1</v>
          </cell>
          <cell r="L703">
            <v>0</v>
          </cell>
          <cell r="O703">
            <v>83</v>
          </cell>
          <cell r="P703">
            <v>2.57</v>
          </cell>
        </row>
        <row r="704">
          <cell r="D704" t="str">
            <v>16D130338</v>
          </cell>
          <cell r="E704" t="str">
            <v>Nguyễn Đức</v>
          </cell>
          <cell r="F704" t="str">
            <v>Dương</v>
          </cell>
          <cell r="G704" t="str">
            <v>07/03/1998</v>
          </cell>
          <cell r="H704" t="str">
            <v>Nam</v>
          </cell>
          <cell r="I704" t="str">
            <v>K52E5</v>
          </cell>
          <cell r="J704">
            <v>1</v>
          </cell>
          <cell r="K704">
            <v>1</v>
          </cell>
          <cell r="L704">
            <v>0</v>
          </cell>
          <cell r="M704">
            <v>7.8</v>
          </cell>
          <cell r="N704">
            <v>8.1999999999999993</v>
          </cell>
          <cell r="O704">
            <v>107</v>
          </cell>
          <cell r="P704">
            <v>2.44</v>
          </cell>
        </row>
        <row r="705">
          <cell r="D705" t="str">
            <v>16D130351</v>
          </cell>
          <cell r="E705" t="str">
            <v>Trần Thị Diệu</v>
          </cell>
          <cell r="F705" t="str">
            <v>Hương</v>
          </cell>
          <cell r="G705" t="str">
            <v>03/08/1998</v>
          </cell>
          <cell r="H705" t="str">
            <v>Nữ</v>
          </cell>
          <cell r="I705" t="str">
            <v>K52E5</v>
          </cell>
          <cell r="J705">
            <v>1</v>
          </cell>
          <cell r="K705">
            <v>1</v>
          </cell>
          <cell r="L705">
            <v>0</v>
          </cell>
          <cell r="M705">
            <v>8</v>
          </cell>
          <cell r="N705">
            <v>8.6</v>
          </cell>
          <cell r="O705">
            <v>112</v>
          </cell>
          <cell r="P705">
            <v>3.17</v>
          </cell>
        </row>
        <row r="706">
          <cell r="D706" t="str">
            <v>16D130353</v>
          </cell>
          <cell r="E706" t="str">
            <v>Hoàng Văn</v>
          </cell>
          <cell r="F706" t="str">
            <v>Lau</v>
          </cell>
          <cell r="G706" t="str">
            <v>17/06/1995</v>
          </cell>
          <cell r="H706" t="str">
            <v>Nam</v>
          </cell>
          <cell r="I706" t="str">
            <v>K52E5</v>
          </cell>
          <cell r="J706">
            <v>1</v>
          </cell>
          <cell r="K706">
            <v>1</v>
          </cell>
          <cell r="L706">
            <v>0</v>
          </cell>
          <cell r="M706">
            <v>9</v>
          </cell>
          <cell r="N706">
            <v>7.8</v>
          </cell>
          <cell r="O706">
            <v>112</v>
          </cell>
          <cell r="P706">
            <v>2.5299999999999998</v>
          </cell>
        </row>
        <row r="707">
          <cell r="D707" t="str">
            <v>16D130356</v>
          </cell>
          <cell r="E707" t="str">
            <v>Đinh Thị Thuỳ</v>
          </cell>
          <cell r="F707" t="str">
            <v>Linh</v>
          </cell>
          <cell r="G707" t="str">
            <v>12/03/1998</v>
          </cell>
          <cell r="H707" t="str">
            <v>Nữ</v>
          </cell>
          <cell r="I707" t="str">
            <v>K52E5</v>
          </cell>
          <cell r="J707">
            <v>1</v>
          </cell>
          <cell r="K707">
            <v>1</v>
          </cell>
          <cell r="L707">
            <v>0</v>
          </cell>
          <cell r="M707">
            <v>8</v>
          </cell>
          <cell r="N707">
            <v>7</v>
          </cell>
          <cell r="O707">
            <v>112</v>
          </cell>
          <cell r="P707">
            <v>3.1</v>
          </cell>
        </row>
        <row r="708">
          <cell r="D708" t="str">
            <v>16D130357</v>
          </cell>
          <cell r="E708" t="str">
            <v>Lê Thị</v>
          </cell>
          <cell r="F708" t="str">
            <v>Linh</v>
          </cell>
          <cell r="G708" t="str">
            <v>10/02/1997</v>
          </cell>
          <cell r="H708" t="str">
            <v>Nữ</v>
          </cell>
          <cell r="I708" t="str">
            <v>K52E5</v>
          </cell>
          <cell r="J708">
            <v>1</v>
          </cell>
          <cell r="K708">
            <v>1</v>
          </cell>
          <cell r="L708">
            <v>0</v>
          </cell>
          <cell r="M708">
            <v>8</v>
          </cell>
          <cell r="N708">
            <v>8.3000000000000007</v>
          </cell>
          <cell r="O708">
            <v>112</v>
          </cell>
          <cell r="P708">
            <v>3.03</v>
          </cell>
        </row>
        <row r="709">
          <cell r="D709" t="str">
            <v>16D130359</v>
          </cell>
          <cell r="E709" t="str">
            <v>Trần Thị Huyền</v>
          </cell>
          <cell r="F709" t="str">
            <v>Lương</v>
          </cell>
          <cell r="G709" t="str">
            <v>14/08/1998</v>
          </cell>
          <cell r="H709" t="str">
            <v>Nữ</v>
          </cell>
          <cell r="I709" t="str">
            <v>K52E5</v>
          </cell>
          <cell r="J709">
            <v>1</v>
          </cell>
          <cell r="K709">
            <v>1</v>
          </cell>
          <cell r="L709">
            <v>0</v>
          </cell>
          <cell r="M709">
            <v>8.5</v>
          </cell>
          <cell r="N709">
            <v>8.5</v>
          </cell>
          <cell r="O709">
            <v>112</v>
          </cell>
          <cell r="P709">
            <v>2.76</v>
          </cell>
        </row>
        <row r="710">
          <cell r="D710" t="str">
            <v>16D130360</v>
          </cell>
          <cell r="E710" t="str">
            <v>Nguyễn Thị</v>
          </cell>
          <cell r="F710" t="str">
            <v>Mai</v>
          </cell>
          <cell r="G710" t="str">
            <v>22/08/1998</v>
          </cell>
          <cell r="H710" t="str">
            <v>Nữ</v>
          </cell>
          <cell r="I710" t="str">
            <v>K52E5</v>
          </cell>
          <cell r="J710">
            <v>1</v>
          </cell>
          <cell r="K710">
            <v>1</v>
          </cell>
          <cell r="L710">
            <v>0</v>
          </cell>
          <cell r="M710">
            <v>8.5</v>
          </cell>
          <cell r="N710">
            <v>8.9</v>
          </cell>
          <cell r="O710">
            <v>112</v>
          </cell>
          <cell r="P710">
            <v>3.43</v>
          </cell>
        </row>
        <row r="711">
          <cell r="D711" t="str">
            <v>16D130365</v>
          </cell>
          <cell r="E711" t="str">
            <v>Trần Thị Yến</v>
          </cell>
          <cell r="F711" t="str">
            <v>Nhi</v>
          </cell>
          <cell r="G711" t="str">
            <v>05/11/1998</v>
          </cell>
          <cell r="H711" t="str">
            <v>Nữ</v>
          </cell>
          <cell r="I711" t="str">
            <v>K52E5</v>
          </cell>
          <cell r="J711">
            <v>1</v>
          </cell>
          <cell r="K711">
            <v>1</v>
          </cell>
          <cell r="L711">
            <v>0</v>
          </cell>
          <cell r="M711">
            <v>8</v>
          </cell>
          <cell r="N711">
            <v>8.6</v>
          </cell>
          <cell r="O711">
            <v>112</v>
          </cell>
          <cell r="P711">
            <v>2.4900000000000002</v>
          </cell>
        </row>
        <row r="712">
          <cell r="D712" t="str">
            <v>16D130367</v>
          </cell>
          <cell r="E712" t="str">
            <v>Nguyễn Lan</v>
          </cell>
          <cell r="F712" t="str">
            <v>Phương</v>
          </cell>
          <cell r="G712" t="str">
            <v>16/09/1998</v>
          </cell>
          <cell r="H712" t="str">
            <v>Nữ</v>
          </cell>
          <cell r="I712" t="str">
            <v>K52E5</v>
          </cell>
          <cell r="J712">
            <v>1</v>
          </cell>
          <cell r="K712">
            <v>1</v>
          </cell>
          <cell r="L712">
            <v>0</v>
          </cell>
          <cell r="M712">
            <v>8</v>
          </cell>
          <cell r="N712">
            <v>7.6</v>
          </cell>
          <cell r="O712">
            <v>112</v>
          </cell>
          <cell r="P712">
            <v>2.88</v>
          </cell>
        </row>
        <row r="713">
          <cell r="D713" t="str">
            <v>16D130371</v>
          </cell>
          <cell r="E713" t="str">
            <v>Nguyễn Thị</v>
          </cell>
          <cell r="F713" t="str">
            <v>Thanh</v>
          </cell>
          <cell r="G713" t="str">
            <v>01/04/1998</v>
          </cell>
          <cell r="H713" t="str">
            <v>Nữ</v>
          </cell>
          <cell r="I713" t="str">
            <v>K52E5</v>
          </cell>
          <cell r="J713">
            <v>1</v>
          </cell>
          <cell r="K713">
            <v>1</v>
          </cell>
          <cell r="L713">
            <v>0</v>
          </cell>
          <cell r="M713">
            <v>8.8000000000000007</v>
          </cell>
          <cell r="N713">
            <v>8.5</v>
          </cell>
          <cell r="O713">
            <v>112</v>
          </cell>
          <cell r="P713">
            <v>3.33</v>
          </cell>
        </row>
        <row r="714">
          <cell r="D714" t="str">
            <v>16D130372</v>
          </cell>
          <cell r="E714" t="str">
            <v>Nguyễn Thị</v>
          </cell>
          <cell r="F714" t="str">
            <v>Thanh</v>
          </cell>
          <cell r="G714" t="str">
            <v>08/04/1998</v>
          </cell>
          <cell r="H714" t="str">
            <v>Nữ</v>
          </cell>
          <cell r="I714" t="str">
            <v>K52E5</v>
          </cell>
          <cell r="J714">
            <v>1</v>
          </cell>
          <cell r="K714">
            <v>1</v>
          </cell>
          <cell r="L714">
            <v>0</v>
          </cell>
          <cell r="M714">
            <v>9</v>
          </cell>
          <cell r="N714">
            <v>9</v>
          </cell>
          <cell r="O714">
            <v>112</v>
          </cell>
          <cell r="P714">
            <v>3.21</v>
          </cell>
        </row>
        <row r="715">
          <cell r="D715" t="str">
            <v>16D130374</v>
          </cell>
          <cell r="E715" t="str">
            <v>Nguyễn Minh</v>
          </cell>
          <cell r="F715" t="str">
            <v>Thu</v>
          </cell>
          <cell r="G715" t="str">
            <v>23/01/1998</v>
          </cell>
          <cell r="H715" t="str">
            <v>Nữ</v>
          </cell>
          <cell r="I715" t="str">
            <v>K52E5</v>
          </cell>
          <cell r="J715">
            <v>1</v>
          </cell>
          <cell r="K715">
            <v>1</v>
          </cell>
          <cell r="L715">
            <v>0</v>
          </cell>
          <cell r="M715">
            <v>8.5</v>
          </cell>
          <cell r="N715">
            <v>8.6</v>
          </cell>
          <cell r="O715">
            <v>112</v>
          </cell>
          <cell r="P715">
            <v>2.81</v>
          </cell>
        </row>
        <row r="716">
          <cell r="D716" t="str">
            <v>16D130377</v>
          </cell>
          <cell r="E716" t="str">
            <v>Đặng Anh</v>
          </cell>
          <cell r="F716" t="str">
            <v>Thư</v>
          </cell>
          <cell r="G716" t="str">
            <v>10/03/1998</v>
          </cell>
          <cell r="H716" t="str">
            <v>Nữ</v>
          </cell>
          <cell r="I716" t="str">
            <v>K52E5</v>
          </cell>
          <cell r="J716">
            <v>1</v>
          </cell>
          <cell r="K716">
            <v>1</v>
          </cell>
          <cell r="L716">
            <v>0</v>
          </cell>
          <cell r="M716">
            <v>8.5</v>
          </cell>
          <cell r="N716">
            <v>8.1</v>
          </cell>
          <cell r="O716">
            <v>112</v>
          </cell>
          <cell r="P716">
            <v>2.78</v>
          </cell>
        </row>
        <row r="717">
          <cell r="D717" t="str">
            <v>16D130375</v>
          </cell>
          <cell r="E717" t="str">
            <v>Trần Thị</v>
          </cell>
          <cell r="F717" t="str">
            <v>Thuận</v>
          </cell>
          <cell r="G717" t="str">
            <v>28/02/1998</v>
          </cell>
          <cell r="H717" t="str">
            <v>Nữ</v>
          </cell>
          <cell r="I717" t="str">
            <v>K52E5</v>
          </cell>
          <cell r="J717">
            <v>1</v>
          </cell>
          <cell r="K717">
            <v>1</v>
          </cell>
          <cell r="L717">
            <v>0</v>
          </cell>
          <cell r="M717">
            <v>8.8000000000000007</v>
          </cell>
          <cell r="N717">
            <v>8</v>
          </cell>
          <cell r="O717">
            <v>112</v>
          </cell>
          <cell r="P717">
            <v>3.18</v>
          </cell>
        </row>
        <row r="718">
          <cell r="D718" t="str">
            <v>16D130379</v>
          </cell>
          <cell r="E718" t="str">
            <v>Lê Thị Thu</v>
          </cell>
          <cell r="F718" t="str">
            <v>Trang</v>
          </cell>
          <cell r="G718" t="str">
            <v>06/12/1998</v>
          </cell>
          <cell r="H718" t="str">
            <v>Nữ</v>
          </cell>
          <cell r="I718" t="str">
            <v>K52E5</v>
          </cell>
          <cell r="J718">
            <v>1</v>
          </cell>
          <cell r="K718">
            <v>0</v>
          </cell>
          <cell r="L718">
            <v>0</v>
          </cell>
          <cell r="O718">
            <v>82</v>
          </cell>
          <cell r="P718">
            <v>2.2000000000000002</v>
          </cell>
        </row>
        <row r="719">
          <cell r="D719" t="str">
            <v>16D160001</v>
          </cell>
          <cell r="E719" t="str">
            <v>Hoàng Thị</v>
          </cell>
          <cell r="F719" t="str">
            <v>Anh</v>
          </cell>
          <cell r="G719" t="str">
            <v>08/10/1998</v>
          </cell>
          <cell r="H719" t="str">
            <v>Nữ</v>
          </cell>
          <cell r="I719" t="str">
            <v>K52F1</v>
          </cell>
          <cell r="J719">
            <v>1</v>
          </cell>
          <cell r="K719">
            <v>1</v>
          </cell>
          <cell r="L719">
            <v>0</v>
          </cell>
          <cell r="M719">
            <v>8</v>
          </cell>
          <cell r="N719">
            <v>8</v>
          </cell>
          <cell r="O719">
            <v>112</v>
          </cell>
          <cell r="P719">
            <v>2.92</v>
          </cell>
        </row>
        <row r="720">
          <cell r="D720" t="str">
            <v>16D160003</v>
          </cell>
          <cell r="E720" t="str">
            <v>Nguyễn Thị Vân</v>
          </cell>
          <cell r="F720" t="str">
            <v>Anh</v>
          </cell>
          <cell r="G720" t="str">
            <v>28/01/1998</v>
          </cell>
          <cell r="H720" t="str">
            <v>Nữ</v>
          </cell>
          <cell r="I720" t="str">
            <v>K52F1</v>
          </cell>
          <cell r="J720">
            <v>1</v>
          </cell>
          <cell r="K720">
            <v>1</v>
          </cell>
          <cell r="L720">
            <v>0</v>
          </cell>
          <cell r="M720">
            <v>8.5</v>
          </cell>
          <cell r="N720">
            <v>8.5</v>
          </cell>
          <cell r="O720">
            <v>112</v>
          </cell>
          <cell r="P720">
            <v>3.18</v>
          </cell>
        </row>
        <row r="721">
          <cell r="D721" t="str">
            <v>16D160004</v>
          </cell>
          <cell r="E721" t="str">
            <v>Lê Thị</v>
          </cell>
          <cell r="F721" t="str">
            <v>Bình</v>
          </cell>
          <cell r="G721" t="str">
            <v>14/05/1998</v>
          </cell>
          <cell r="H721" t="str">
            <v>Nữ</v>
          </cell>
          <cell r="I721" t="str">
            <v>K52F1</v>
          </cell>
          <cell r="J721">
            <v>1</v>
          </cell>
          <cell r="K721">
            <v>1</v>
          </cell>
          <cell r="L721">
            <v>0</v>
          </cell>
          <cell r="M721">
            <v>8.5</v>
          </cell>
          <cell r="N721">
            <v>8.5</v>
          </cell>
          <cell r="O721">
            <v>112</v>
          </cell>
          <cell r="P721">
            <v>3.06</v>
          </cell>
        </row>
        <row r="722">
          <cell r="D722" t="str">
            <v>16D160005</v>
          </cell>
          <cell r="E722" t="str">
            <v>Phạm Văn</v>
          </cell>
          <cell r="F722" t="str">
            <v>Chung</v>
          </cell>
          <cell r="G722" t="str">
            <v>27/09/1998</v>
          </cell>
          <cell r="H722" t="str">
            <v>Nam</v>
          </cell>
          <cell r="I722" t="str">
            <v>K52F1</v>
          </cell>
          <cell r="J722">
            <v>1</v>
          </cell>
          <cell r="K722">
            <v>1</v>
          </cell>
          <cell r="L722">
            <v>0</v>
          </cell>
          <cell r="M722">
            <v>8</v>
          </cell>
          <cell r="N722">
            <v>8.5</v>
          </cell>
          <cell r="O722">
            <v>112</v>
          </cell>
          <cell r="P722">
            <v>2.5499999999999998</v>
          </cell>
        </row>
        <row r="723">
          <cell r="D723" t="str">
            <v>16D160011</v>
          </cell>
          <cell r="E723" t="str">
            <v>Nguyễn Minh</v>
          </cell>
          <cell r="F723" t="str">
            <v>Đức</v>
          </cell>
          <cell r="G723" t="str">
            <v>12/10/1998</v>
          </cell>
          <cell r="H723" t="str">
            <v>Nam</v>
          </cell>
          <cell r="I723" t="str">
            <v>K52F1</v>
          </cell>
          <cell r="J723">
            <v>1</v>
          </cell>
          <cell r="K723">
            <v>1</v>
          </cell>
          <cell r="L723">
            <v>0</v>
          </cell>
          <cell r="M723">
            <v>8.5</v>
          </cell>
          <cell r="N723">
            <v>8.6999999999999993</v>
          </cell>
          <cell r="O723">
            <v>113</v>
          </cell>
          <cell r="P723">
            <v>2.5299999999999998</v>
          </cell>
        </row>
        <row r="724">
          <cell r="D724" t="str">
            <v>16D160008</v>
          </cell>
          <cell r="E724" t="str">
            <v>Bùi Thọ</v>
          </cell>
          <cell r="F724" t="str">
            <v>Dũng</v>
          </cell>
          <cell r="G724" t="str">
            <v>07/02/1998</v>
          </cell>
          <cell r="H724" t="str">
            <v>Nam</v>
          </cell>
          <cell r="I724" t="str">
            <v>K52F1</v>
          </cell>
          <cell r="J724">
            <v>1</v>
          </cell>
          <cell r="K724">
            <v>1</v>
          </cell>
          <cell r="L724">
            <v>0</v>
          </cell>
          <cell r="M724">
            <v>8.5</v>
          </cell>
          <cell r="N724">
            <v>9.1999999999999993</v>
          </cell>
          <cell r="O724">
            <v>112</v>
          </cell>
          <cell r="P724">
            <v>2.57</v>
          </cell>
        </row>
        <row r="725">
          <cell r="D725" t="str">
            <v>16D160012</v>
          </cell>
          <cell r="E725" t="str">
            <v>Chu Thị Hương</v>
          </cell>
          <cell r="F725" t="str">
            <v>Giang</v>
          </cell>
          <cell r="G725" t="str">
            <v>22/08/1998</v>
          </cell>
          <cell r="H725" t="str">
            <v>Nữ</v>
          </cell>
          <cell r="I725" t="str">
            <v>K52F1</v>
          </cell>
          <cell r="J725">
            <v>1</v>
          </cell>
          <cell r="K725">
            <v>1</v>
          </cell>
          <cell r="L725">
            <v>0</v>
          </cell>
          <cell r="M725">
            <v>8.5</v>
          </cell>
          <cell r="N725">
            <v>7</v>
          </cell>
          <cell r="O725">
            <v>112</v>
          </cell>
          <cell r="P725">
            <v>2.72</v>
          </cell>
        </row>
        <row r="726">
          <cell r="D726" t="str">
            <v>16D160015</v>
          </cell>
          <cell r="E726" t="str">
            <v>Vũ Tuấn</v>
          </cell>
          <cell r="F726" t="str">
            <v>Hải</v>
          </cell>
          <cell r="G726" t="str">
            <v>26/03/1998</v>
          </cell>
          <cell r="H726" t="str">
            <v>Nam</v>
          </cell>
          <cell r="I726" t="str">
            <v>K52F1</v>
          </cell>
          <cell r="J726">
            <v>1</v>
          </cell>
          <cell r="K726">
            <v>1</v>
          </cell>
          <cell r="L726">
            <v>0</v>
          </cell>
          <cell r="M726">
            <v>8.5</v>
          </cell>
          <cell r="N726">
            <v>7.5</v>
          </cell>
          <cell r="O726">
            <v>112</v>
          </cell>
          <cell r="P726">
            <v>2.65</v>
          </cell>
        </row>
        <row r="727">
          <cell r="D727" t="str">
            <v>16D160018</v>
          </cell>
          <cell r="E727" t="str">
            <v>Lê Thị Thúy</v>
          </cell>
          <cell r="F727" t="str">
            <v>Hằng</v>
          </cell>
          <cell r="G727" t="str">
            <v>20/05/1998</v>
          </cell>
          <cell r="H727" t="str">
            <v>Nữ</v>
          </cell>
          <cell r="I727" t="str">
            <v>K52F1</v>
          </cell>
          <cell r="J727">
            <v>1</v>
          </cell>
          <cell r="K727">
            <v>1</v>
          </cell>
          <cell r="L727">
            <v>0</v>
          </cell>
          <cell r="M727">
            <v>8.5</v>
          </cell>
          <cell r="N727">
            <v>9</v>
          </cell>
          <cell r="O727">
            <v>112</v>
          </cell>
          <cell r="P727">
            <v>2.9</v>
          </cell>
        </row>
        <row r="728">
          <cell r="D728" t="str">
            <v>16D160021</v>
          </cell>
          <cell r="E728" t="str">
            <v>Nguyễn Thị</v>
          </cell>
          <cell r="F728" t="str">
            <v>Hoài</v>
          </cell>
          <cell r="G728" t="str">
            <v>04/09/1998</v>
          </cell>
          <cell r="H728" t="str">
            <v>Nữ</v>
          </cell>
          <cell r="I728" t="str">
            <v>K52F1</v>
          </cell>
          <cell r="J728">
            <v>1</v>
          </cell>
          <cell r="K728">
            <v>1</v>
          </cell>
          <cell r="L728">
            <v>0</v>
          </cell>
          <cell r="M728">
            <v>8.3000000000000007</v>
          </cell>
          <cell r="N728">
            <v>9</v>
          </cell>
          <cell r="O728">
            <v>112</v>
          </cell>
          <cell r="P728">
            <v>2.73</v>
          </cell>
        </row>
        <row r="729">
          <cell r="D729" t="str">
            <v>15D160025</v>
          </cell>
          <cell r="E729" t="str">
            <v>Bùi Thị</v>
          </cell>
          <cell r="F729" t="str">
            <v>Hường</v>
          </cell>
          <cell r="G729" t="str">
            <v>31/01/1997</v>
          </cell>
          <cell r="H729" t="str">
            <v>Nữ</v>
          </cell>
          <cell r="I729" t="str">
            <v>K52F1</v>
          </cell>
          <cell r="J729">
            <v>1</v>
          </cell>
          <cell r="K729">
            <v>1</v>
          </cell>
          <cell r="L729">
            <v>0</v>
          </cell>
          <cell r="O729">
            <v>96</v>
          </cell>
          <cell r="P729">
            <v>2.65</v>
          </cell>
        </row>
        <row r="730">
          <cell r="D730" t="str">
            <v>16D160034</v>
          </cell>
          <cell r="E730" t="str">
            <v>Quách Hoàng</v>
          </cell>
          <cell r="F730" t="str">
            <v>Long</v>
          </cell>
          <cell r="G730" t="str">
            <v>25/12/1998</v>
          </cell>
          <cell r="H730" t="str">
            <v>Nam</v>
          </cell>
          <cell r="I730" t="str">
            <v>K52F1</v>
          </cell>
          <cell r="J730">
            <v>1</v>
          </cell>
          <cell r="K730">
            <v>1</v>
          </cell>
          <cell r="L730">
            <v>0</v>
          </cell>
          <cell r="M730">
            <v>7</v>
          </cell>
          <cell r="N730">
            <v>8.5</v>
          </cell>
          <cell r="O730">
            <v>112</v>
          </cell>
          <cell r="P730">
            <v>2.0499999999999998</v>
          </cell>
        </row>
        <row r="731">
          <cell r="D731" t="str">
            <v>16D160035</v>
          </cell>
          <cell r="E731" t="str">
            <v>Ngô Thị Hương</v>
          </cell>
          <cell r="F731" t="str">
            <v>Ly</v>
          </cell>
          <cell r="G731" t="str">
            <v>15/08/1998</v>
          </cell>
          <cell r="H731" t="str">
            <v>Nữ</v>
          </cell>
          <cell r="I731" t="str">
            <v>K52F1</v>
          </cell>
          <cell r="J731">
            <v>1</v>
          </cell>
          <cell r="K731">
            <v>1</v>
          </cell>
          <cell r="L731">
            <v>0</v>
          </cell>
          <cell r="M731">
            <v>8.6</v>
          </cell>
          <cell r="N731">
            <v>9.8000000000000007</v>
          </cell>
          <cell r="O731">
            <v>112</v>
          </cell>
          <cell r="P731">
            <v>3.05</v>
          </cell>
        </row>
        <row r="732">
          <cell r="D732" t="str">
            <v>16D160036</v>
          </cell>
          <cell r="E732" t="str">
            <v>Nguyễn Tuấn</v>
          </cell>
          <cell r="F732" t="str">
            <v>Mạnh</v>
          </cell>
          <cell r="G732" t="str">
            <v>03/03/1998</v>
          </cell>
          <cell r="H732" t="str">
            <v>Nam</v>
          </cell>
          <cell r="I732" t="str">
            <v>K52F1</v>
          </cell>
          <cell r="J732">
            <v>1</v>
          </cell>
          <cell r="K732">
            <v>1</v>
          </cell>
          <cell r="L732">
            <v>0</v>
          </cell>
          <cell r="M732">
            <v>8.4</v>
          </cell>
          <cell r="N732">
            <v>8.5</v>
          </cell>
          <cell r="O732">
            <v>112</v>
          </cell>
          <cell r="P732">
            <v>2.71</v>
          </cell>
        </row>
        <row r="733">
          <cell r="D733" t="str">
            <v>16D160038</v>
          </cell>
          <cell r="E733" t="str">
            <v>Trần Thiên</v>
          </cell>
          <cell r="F733" t="str">
            <v>Nga</v>
          </cell>
          <cell r="G733" t="str">
            <v>28/09/1998</v>
          </cell>
          <cell r="H733" t="str">
            <v>Nữ</v>
          </cell>
          <cell r="I733" t="str">
            <v>K52F1</v>
          </cell>
          <cell r="J733">
            <v>1</v>
          </cell>
          <cell r="K733">
            <v>1</v>
          </cell>
          <cell r="L733">
            <v>0</v>
          </cell>
          <cell r="M733">
            <v>8</v>
          </cell>
          <cell r="N733">
            <v>9</v>
          </cell>
          <cell r="O733">
            <v>113</v>
          </cell>
          <cell r="P733">
            <v>3.18</v>
          </cell>
        </row>
        <row r="734">
          <cell r="D734" t="str">
            <v>16D160042</v>
          </cell>
          <cell r="E734" t="str">
            <v>Phạm Thị Hồng</v>
          </cell>
          <cell r="F734" t="str">
            <v>Nhung</v>
          </cell>
          <cell r="G734" t="str">
            <v>07/10/1998</v>
          </cell>
          <cell r="H734" t="str">
            <v>Nữ</v>
          </cell>
          <cell r="I734" t="str">
            <v>K52F1</v>
          </cell>
          <cell r="J734">
            <v>1</v>
          </cell>
          <cell r="K734">
            <v>1</v>
          </cell>
          <cell r="L734">
            <v>0</v>
          </cell>
          <cell r="M734">
            <v>8.3000000000000007</v>
          </cell>
          <cell r="N734">
            <v>7</v>
          </cell>
          <cell r="O734">
            <v>112</v>
          </cell>
          <cell r="P734">
            <v>2.71</v>
          </cell>
        </row>
        <row r="735">
          <cell r="D735" t="str">
            <v>16D160045</v>
          </cell>
          <cell r="E735" t="str">
            <v>Đinh Thiện</v>
          </cell>
          <cell r="F735" t="str">
            <v>Quang</v>
          </cell>
          <cell r="G735" t="str">
            <v>20/05/1998</v>
          </cell>
          <cell r="H735" t="str">
            <v>Nam</v>
          </cell>
          <cell r="I735" t="str">
            <v>K52F1</v>
          </cell>
          <cell r="J735">
            <v>1</v>
          </cell>
          <cell r="K735">
            <v>1</v>
          </cell>
          <cell r="L735">
            <v>0</v>
          </cell>
          <cell r="M735">
            <v>8</v>
          </cell>
          <cell r="N735">
            <v>8.5</v>
          </cell>
          <cell r="O735">
            <v>112</v>
          </cell>
          <cell r="P735">
            <v>2.5499999999999998</v>
          </cell>
        </row>
        <row r="736">
          <cell r="D736" t="str">
            <v>16D160050</v>
          </cell>
          <cell r="E736" t="str">
            <v>Đặng Văn</v>
          </cell>
          <cell r="F736" t="str">
            <v>Thạch</v>
          </cell>
          <cell r="G736" t="str">
            <v>02/05/1998</v>
          </cell>
          <cell r="H736" t="str">
            <v>Nam</v>
          </cell>
          <cell r="I736" t="str">
            <v>K52F1</v>
          </cell>
          <cell r="J736">
            <v>1</v>
          </cell>
          <cell r="K736">
            <v>1</v>
          </cell>
          <cell r="L736">
            <v>0</v>
          </cell>
          <cell r="O736">
            <v>102</v>
          </cell>
          <cell r="P736">
            <v>2.0099999999999998</v>
          </cell>
        </row>
        <row r="737">
          <cell r="D737" t="str">
            <v>16D160047</v>
          </cell>
          <cell r="E737" t="str">
            <v>Nguyễn Giang</v>
          </cell>
          <cell r="F737" t="str">
            <v>Thanh</v>
          </cell>
          <cell r="G737" t="str">
            <v>05/07/1998</v>
          </cell>
          <cell r="H737" t="str">
            <v>Nữ</v>
          </cell>
          <cell r="I737" t="str">
            <v>K52F1</v>
          </cell>
          <cell r="J737">
            <v>1</v>
          </cell>
          <cell r="K737">
            <v>1</v>
          </cell>
          <cell r="L737">
            <v>0</v>
          </cell>
          <cell r="M737">
            <v>8</v>
          </cell>
          <cell r="N737">
            <v>8.5</v>
          </cell>
          <cell r="O737">
            <v>112</v>
          </cell>
          <cell r="P737">
            <v>3.15</v>
          </cell>
        </row>
        <row r="738">
          <cell r="D738" t="str">
            <v>16D160053</v>
          </cell>
          <cell r="E738" t="str">
            <v>Trần Thị</v>
          </cell>
          <cell r="F738" t="str">
            <v>Thu</v>
          </cell>
          <cell r="G738" t="str">
            <v>24/07/1998</v>
          </cell>
          <cell r="H738" t="str">
            <v>Nữ</v>
          </cell>
          <cell r="I738" t="str">
            <v>K52F1</v>
          </cell>
          <cell r="J738">
            <v>1</v>
          </cell>
          <cell r="K738">
            <v>1</v>
          </cell>
          <cell r="L738">
            <v>0</v>
          </cell>
          <cell r="M738">
            <v>8</v>
          </cell>
          <cell r="N738">
            <v>7</v>
          </cell>
          <cell r="O738">
            <v>112</v>
          </cell>
          <cell r="P738">
            <v>2.4700000000000002</v>
          </cell>
        </row>
        <row r="739">
          <cell r="D739" t="str">
            <v>16D160056</v>
          </cell>
          <cell r="E739" t="str">
            <v>Đặng Thị Minh</v>
          </cell>
          <cell r="F739" t="str">
            <v>Thư</v>
          </cell>
          <cell r="G739" t="str">
            <v>03/04/1998</v>
          </cell>
          <cell r="H739" t="str">
            <v>Nữ</v>
          </cell>
          <cell r="I739" t="str">
            <v>K52F1</v>
          </cell>
          <cell r="J739">
            <v>1</v>
          </cell>
          <cell r="K739">
            <v>1</v>
          </cell>
          <cell r="L739">
            <v>0</v>
          </cell>
          <cell r="M739">
            <v>8</v>
          </cell>
          <cell r="N739">
            <v>8</v>
          </cell>
          <cell r="O739">
            <v>112</v>
          </cell>
          <cell r="P739">
            <v>2.86</v>
          </cell>
        </row>
        <row r="740">
          <cell r="D740" t="str">
            <v>16D160054</v>
          </cell>
          <cell r="E740" t="str">
            <v>Nguyễn Thị Minh</v>
          </cell>
          <cell r="F740" t="str">
            <v>Thuận</v>
          </cell>
          <cell r="G740" t="str">
            <v>27/03/1998</v>
          </cell>
          <cell r="H740" t="str">
            <v>Nữ</v>
          </cell>
          <cell r="I740" t="str">
            <v>K52F1</v>
          </cell>
          <cell r="J740">
            <v>1</v>
          </cell>
          <cell r="K740">
            <v>1</v>
          </cell>
          <cell r="L740">
            <v>0</v>
          </cell>
          <cell r="M740">
            <v>7.8</v>
          </cell>
          <cell r="N740">
            <v>8.6</v>
          </cell>
          <cell r="O740">
            <v>112</v>
          </cell>
          <cell r="P740">
            <v>2.84</v>
          </cell>
        </row>
        <row r="741">
          <cell r="D741" t="str">
            <v>16D160055</v>
          </cell>
          <cell r="E741" t="str">
            <v>Phan Thị</v>
          </cell>
          <cell r="F741" t="str">
            <v>Thủy</v>
          </cell>
          <cell r="G741" t="str">
            <v>04/09/1998</v>
          </cell>
          <cell r="H741" t="str">
            <v>Nữ</v>
          </cell>
          <cell r="I741" t="str">
            <v>K52F1</v>
          </cell>
          <cell r="J741">
            <v>1</v>
          </cell>
          <cell r="K741">
            <v>1</v>
          </cell>
          <cell r="L741">
            <v>0</v>
          </cell>
          <cell r="M741">
            <v>7.8</v>
          </cell>
          <cell r="N741">
            <v>8.5</v>
          </cell>
          <cell r="O741">
            <v>112</v>
          </cell>
          <cell r="P741">
            <v>2.7</v>
          </cell>
        </row>
        <row r="742">
          <cell r="D742" t="str">
            <v>16D160060</v>
          </cell>
          <cell r="E742" t="str">
            <v>Phan Thị Cẩm</v>
          </cell>
          <cell r="F742" t="str">
            <v>Tú</v>
          </cell>
          <cell r="G742" t="str">
            <v>08/05/1998</v>
          </cell>
          <cell r="H742" t="str">
            <v>Nữ</v>
          </cell>
          <cell r="I742" t="str">
            <v>K52F1</v>
          </cell>
          <cell r="J742">
            <v>1</v>
          </cell>
          <cell r="K742">
            <v>1</v>
          </cell>
          <cell r="L742">
            <v>0</v>
          </cell>
          <cell r="M742">
            <v>8</v>
          </cell>
          <cell r="N742">
            <v>7</v>
          </cell>
          <cell r="O742">
            <v>112</v>
          </cell>
          <cell r="P742">
            <v>2.77</v>
          </cell>
        </row>
        <row r="743">
          <cell r="D743" t="str">
            <v>15D160062</v>
          </cell>
          <cell r="E743" t="str">
            <v>Âu Hoàng</v>
          </cell>
          <cell r="F743" t="str">
            <v>Tùng</v>
          </cell>
          <cell r="G743" t="str">
            <v>08/11/1996</v>
          </cell>
          <cell r="H743" t="str">
            <v>Nam</v>
          </cell>
          <cell r="I743" t="str">
            <v>K52F1</v>
          </cell>
          <cell r="J743">
            <v>1</v>
          </cell>
          <cell r="K743">
            <v>0</v>
          </cell>
          <cell r="L743">
            <v>0</v>
          </cell>
          <cell r="M743">
            <v>6.8</v>
          </cell>
          <cell r="O743">
            <v>102</v>
          </cell>
          <cell r="P743">
            <v>2.0699999999999998</v>
          </cell>
        </row>
        <row r="744">
          <cell r="D744" t="str">
            <v>16D160061</v>
          </cell>
          <cell r="E744" t="str">
            <v>Trương Văn</v>
          </cell>
          <cell r="F744" t="str">
            <v>Tùng</v>
          </cell>
          <cell r="G744" t="str">
            <v>02/07/1998</v>
          </cell>
          <cell r="H744" t="str">
            <v>Nam</v>
          </cell>
          <cell r="I744" t="str">
            <v>K52F1</v>
          </cell>
          <cell r="J744">
            <v>1</v>
          </cell>
          <cell r="K744">
            <v>1</v>
          </cell>
          <cell r="L744">
            <v>0</v>
          </cell>
          <cell r="M744">
            <v>6.8</v>
          </cell>
          <cell r="N744">
            <v>8.3000000000000007</v>
          </cell>
          <cell r="O744">
            <v>112</v>
          </cell>
          <cell r="P744">
            <v>2.36</v>
          </cell>
        </row>
        <row r="745">
          <cell r="D745" t="str">
            <v>16D160063</v>
          </cell>
          <cell r="E745" t="str">
            <v>Nguyễn Thị</v>
          </cell>
          <cell r="F745" t="str">
            <v>Vân</v>
          </cell>
          <cell r="G745" t="str">
            <v>03/01/1998</v>
          </cell>
          <cell r="H745" t="str">
            <v>Nữ</v>
          </cell>
          <cell r="I745" t="str">
            <v>K52F1</v>
          </cell>
          <cell r="J745">
            <v>1</v>
          </cell>
          <cell r="K745">
            <v>1</v>
          </cell>
          <cell r="L745">
            <v>0</v>
          </cell>
          <cell r="M745">
            <v>8</v>
          </cell>
          <cell r="N745">
            <v>8</v>
          </cell>
          <cell r="O745">
            <v>112</v>
          </cell>
          <cell r="P745">
            <v>2.68</v>
          </cell>
        </row>
        <row r="746">
          <cell r="D746" t="str">
            <v>16D160064</v>
          </cell>
          <cell r="E746" t="str">
            <v>Đinh Khắc</v>
          </cell>
          <cell r="F746" t="str">
            <v>Việt</v>
          </cell>
          <cell r="G746" t="str">
            <v>28/04/1998</v>
          </cell>
          <cell r="H746" t="str">
            <v>Nam</v>
          </cell>
          <cell r="I746" t="str">
            <v>K52F1</v>
          </cell>
          <cell r="J746">
            <v>1</v>
          </cell>
          <cell r="K746">
            <v>1</v>
          </cell>
          <cell r="L746">
            <v>0</v>
          </cell>
          <cell r="M746">
            <v>7.8</v>
          </cell>
          <cell r="N746">
            <v>6</v>
          </cell>
          <cell r="O746">
            <v>112</v>
          </cell>
          <cell r="P746">
            <v>2.83</v>
          </cell>
        </row>
        <row r="747">
          <cell r="D747" t="str">
            <v>16D160092</v>
          </cell>
          <cell r="E747" t="str">
            <v>Lê Ngọc</v>
          </cell>
          <cell r="F747" t="str">
            <v>Anh</v>
          </cell>
          <cell r="G747" t="str">
            <v>19/10/1998</v>
          </cell>
          <cell r="H747" t="str">
            <v>Nữ</v>
          </cell>
          <cell r="I747" t="str">
            <v>K52F2</v>
          </cell>
          <cell r="J747">
            <v>1</v>
          </cell>
          <cell r="K747">
            <v>1</v>
          </cell>
          <cell r="L747">
            <v>0</v>
          </cell>
          <cell r="M747">
            <v>7.8</v>
          </cell>
          <cell r="N747">
            <v>8.5</v>
          </cell>
          <cell r="O747">
            <v>112</v>
          </cell>
          <cell r="P747">
            <v>2.98</v>
          </cell>
        </row>
        <row r="748">
          <cell r="D748" t="str">
            <v>16D160093</v>
          </cell>
          <cell r="E748" t="str">
            <v>Lê Trung</v>
          </cell>
          <cell r="F748" t="str">
            <v>Anh</v>
          </cell>
          <cell r="G748" t="str">
            <v>10/07/1997</v>
          </cell>
          <cell r="H748" t="str">
            <v>Nam</v>
          </cell>
          <cell r="I748" t="str">
            <v>K52F2</v>
          </cell>
          <cell r="J748">
            <v>1</v>
          </cell>
          <cell r="K748">
            <v>1</v>
          </cell>
          <cell r="L748">
            <v>0</v>
          </cell>
          <cell r="M748">
            <v>7.8</v>
          </cell>
          <cell r="N748">
            <v>9.1999999999999993</v>
          </cell>
          <cell r="O748">
            <v>112</v>
          </cell>
          <cell r="P748">
            <v>2.5499999999999998</v>
          </cell>
        </row>
        <row r="749">
          <cell r="D749" t="str">
            <v>16D160097</v>
          </cell>
          <cell r="E749" t="str">
            <v>Nguyễn Thị Ngọc</v>
          </cell>
          <cell r="F749" t="str">
            <v>Diệp</v>
          </cell>
          <cell r="G749" t="str">
            <v>23/10/1998</v>
          </cell>
          <cell r="H749" t="str">
            <v>Nữ</v>
          </cell>
          <cell r="I749" t="str">
            <v>K52F2</v>
          </cell>
          <cell r="J749">
            <v>1</v>
          </cell>
          <cell r="K749">
            <v>1</v>
          </cell>
          <cell r="L749">
            <v>0</v>
          </cell>
          <cell r="M749">
            <v>5</v>
          </cell>
          <cell r="N749">
            <v>8.5</v>
          </cell>
          <cell r="O749">
            <v>112</v>
          </cell>
          <cell r="P749">
            <v>2.63</v>
          </cell>
        </row>
        <row r="750">
          <cell r="D750" t="str">
            <v>16D160098</v>
          </cell>
          <cell r="E750" t="str">
            <v>Nguyễn Văn Sỹ</v>
          </cell>
          <cell r="F750" t="str">
            <v>Dũng</v>
          </cell>
          <cell r="G750" t="str">
            <v>09/11/1998</v>
          </cell>
          <cell r="H750" t="str">
            <v>Nam</v>
          </cell>
          <cell r="I750" t="str">
            <v>K52F2</v>
          </cell>
          <cell r="J750">
            <v>1</v>
          </cell>
          <cell r="K750">
            <v>1</v>
          </cell>
          <cell r="L750">
            <v>0</v>
          </cell>
          <cell r="M750">
            <v>8.5</v>
          </cell>
          <cell r="N750">
            <v>8.5</v>
          </cell>
          <cell r="O750">
            <v>112</v>
          </cell>
          <cell r="P750">
            <v>2.5099999999999998</v>
          </cell>
        </row>
        <row r="751">
          <cell r="D751" t="str">
            <v>16D160104</v>
          </cell>
          <cell r="E751" t="str">
            <v>Nguyễn Thị Trà</v>
          </cell>
          <cell r="F751" t="str">
            <v>Giang</v>
          </cell>
          <cell r="G751" t="str">
            <v>01/11/1998</v>
          </cell>
          <cell r="H751" t="str">
            <v>Nữ</v>
          </cell>
          <cell r="I751" t="str">
            <v>K52F2</v>
          </cell>
          <cell r="J751">
            <v>1</v>
          </cell>
          <cell r="K751">
            <v>1</v>
          </cell>
          <cell r="L751">
            <v>0</v>
          </cell>
          <cell r="M751">
            <v>8.5</v>
          </cell>
          <cell r="N751">
            <v>9</v>
          </cell>
          <cell r="O751">
            <v>112</v>
          </cell>
          <cell r="P751">
            <v>2.98</v>
          </cell>
        </row>
        <row r="752">
          <cell r="D752" t="str">
            <v>16D160107</v>
          </cell>
          <cell r="E752" t="str">
            <v>Nguyễn Thị</v>
          </cell>
          <cell r="F752" t="str">
            <v>Hằng</v>
          </cell>
          <cell r="G752" t="str">
            <v>01/02/1998</v>
          </cell>
          <cell r="H752" t="str">
            <v>Nữ</v>
          </cell>
          <cell r="I752" t="str">
            <v>K52F2</v>
          </cell>
          <cell r="J752">
            <v>1</v>
          </cell>
          <cell r="K752">
            <v>1</v>
          </cell>
          <cell r="L752">
            <v>0</v>
          </cell>
          <cell r="M752">
            <v>8.5</v>
          </cell>
          <cell r="N752">
            <v>9</v>
          </cell>
          <cell r="O752">
            <v>112</v>
          </cell>
          <cell r="P752">
            <v>3.21</v>
          </cell>
        </row>
        <row r="753">
          <cell r="D753" t="str">
            <v>16D160108</v>
          </cell>
          <cell r="E753" t="str">
            <v>Nguyễn Thị</v>
          </cell>
          <cell r="F753" t="str">
            <v>Hằng</v>
          </cell>
          <cell r="G753" t="str">
            <v>22/05/1998</v>
          </cell>
          <cell r="H753" t="str">
            <v>Nữ</v>
          </cell>
          <cell r="I753" t="str">
            <v>K52F2</v>
          </cell>
          <cell r="J753">
            <v>1</v>
          </cell>
          <cell r="K753">
            <v>1</v>
          </cell>
          <cell r="L753">
            <v>0</v>
          </cell>
          <cell r="M753">
            <v>8</v>
          </cell>
          <cell r="N753">
            <v>8.6</v>
          </cell>
          <cell r="O753">
            <v>112</v>
          </cell>
          <cell r="P753">
            <v>2.29</v>
          </cell>
        </row>
        <row r="754">
          <cell r="D754" t="str">
            <v>16D160109</v>
          </cell>
          <cell r="E754" t="str">
            <v>Lục Minh</v>
          </cell>
          <cell r="F754" t="str">
            <v>Hiếu</v>
          </cell>
          <cell r="G754" t="str">
            <v>23/06/1998</v>
          </cell>
          <cell r="H754" t="str">
            <v>Nam</v>
          </cell>
          <cell r="I754" t="str">
            <v>K52F2</v>
          </cell>
          <cell r="J754">
            <v>1</v>
          </cell>
          <cell r="K754">
            <v>1</v>
          </cell>
          <cell r="L754">
            <v>0</v>
          </cell>
          <cell r="M754">
            <v>8.1999999999999993</v>
          </cell>
          <cell r="N754">
            <v>8</v>
          </cell>
          <cell r="O754">
            <v>112</v>
          </cell>
          <cell r="P754">
            <v>2.75</v>
          </cell>
        </row>
        <row r="755">
          <cell r="D755" t="str">
            <v>16D160111</v>
          </cell>
          <cell r="E755" t="str">
            <v>Trần Thị</v>
          </cell>
          <cell r="F755" t="str">
            <v>Hoài</v>
          </cell>
          <cell r="G755" t="str">
            <v>14/10/1998</v>
          </cell>
          <cell r="H755" t="str">
            <v>Nữ</v>
          </cell>
          <cell r="I755" t="str">
            <v>K52F2</v>
          </cell>
          <cell r="J755">
            <v>1</v>
          </cell>
          <cell r="K755">
            <v>1</v>
          </cell>
          <cell r="L755">
            <v>0</v>
          </cell>
          <cell r="M755">
            <v>8.1999999999999993</v>
          </cell>
          <cell r="N755">
            <v>8.9</v>
          </cell>
          <cell r="O755">
            <v>112</v>
          </cell>
          <cell r="P755">
            <v>2.81</v>
          </cell>
        </row>
        <row r="756">
          <cell r="D756" t="str">
            <v>16D160113</v>
          </cell>
          <cell r="E756" t="str">
            <v>Nguyễn Duy</v>
          </cell>
          <cell r="F756" t="str">
            <v>Huân</v>
          </cell>
          <cell r="G756" t="str">
            <v>19/02/1998</v>
          </cell>
          <cell r="H756" t="str">
            <v>Nam</v>
          </cell>
          <cell r="I756" t="str">
            <v>K52F2</v>
          </cell>
          <cell r="J756">
            <v>1</v>
          </cell>
          <cell r="K756">
            <v>1</v>
          </cell>
          <cell r="L756">
            <v>0</v>
          </cell>
          <cell r="M756">
            <v>7.8</v>
          </cell>
          <cell r="N756">
            <v>7.5</v>
          </cell>
          <cell r="O756">
            <v>112</v>
          </cell>
          <cell r="P756">
            <v>2.36</v>
          </cell>
        </row>
        <row r="757">
          <cell r="D757" t="str">
            <v>16D160116</v>
          </cell>
          <cell r="E757" t="str">
            <v>Nguyễn Mạnh</v>
          </cell>
          <cell r="F757" t="str">
            <v>Hùng</v>
          </cell>
          <cell r="G757" t="str">
            <v>25/05/1998</v>
          </cell>
          <cell r="H757" t="str">
            <v>Nam</v>
          </cell>
          <cell r="I757" t="str">
            <v>K52F2</v>
          </cell>
          <cell r="J757">
            <v>1</v>
          </cell>
          <cell r="K757">
            <v>1</v>
          </cell>
          <cell r="L757">
            <v>0</v>
          </cell>
          <cell r="M757">
            <v>8</v>
          </cell>
          <cell r="N757">
            <v>7.8</v>
          </cell>
          <cell r="O757">
            <v>112</v>
          </cell>
          <cell r="P757">
            <v>2.36</v>
          </cell>
        </row>
        <row r="758">
          <cell r="D758" t="str">
            <v>16D160123</v>
          </cell>
          <cell r="E758" t="str">
            <v>Đào Ngọc</v>
          </cell>
          <cell r="F758" t="str">
            <v>Linh</v>
          </cell>
          <cell r="G758" t="str">
            <v>02/06/1998</v>
          </cell>
          <cell r="H758" t="str">
            <v>Nam</v>
          </cell>
          <cell r="I758" t="str">
            <v>K52F2</v>
          </cell>
          <cell r="J758">
            <v>1</v>
          </cell>
          <cell r="K758">
            <v>1</v>
          </cell>
          <cell r="L758">
            <v>0</v>
          </cell>
          <cell r="M758">
            <v>5.7</v>
          </cell>
          <cell r="N758">
            <v>8</v>
          </cell>
          <cell r="O758">
            <v>112</v>
          </cell>
          <cell r="P758">
            <v>2.2999999999999998</v>
          </cell>
        </row>
        <row r="759">
          <cell r="D759" t="str">
            <v>16D160121</v>
          </cell>
          <cell r="E759" t="str">
            <v>Nguyễn Thùy</v>
          </cell>
          <cell r="F759" t="str">
            <v>Linh</v>
          </cell>
          <cell r="G759" t="str">
            <v>18/02/1998</v>
          </cell>
          <cell r="H759" t="str">
            <v>Nữ</v>
          </cell>
          <cell r="I759" t="str">
            <v>K52F2</v>
          </cell>
          <cell r="J759">
            <v>1</v>
          </cell>
          <cell r="K759">
            <v>1</v>
          </cell>
          <cell r="L759">
            <v>0</v>
          </cell>
          <cell r="M759">
            <v>8.4</v>
          </cell>
          <cell r="N759">
            <v>8.5</v>
          </cell>
          <cell r="O759">
            <v>112</v>
          </cell>
          <cell r="P759">
            <v>2.56</v>
          </cell>
        </row>
        <row r="760">
          <cell r="D760" t="str">
            <v>16D160128</v>
          </cell>
          <cell r="E760" t="str">
            <v>Đậu Thị Nhật</v>
          </cell>
          <cell r="F760" t="str">
            <v>Minh</v>
          </cell>
          <cell r="G760" t="str">
            <v>04/02/1998</v>
          </cell>
          <cell r="H760" t="str">
            <v>Nữ</v>
          </cell>
          <cell r="I760" t="str">
            <v>K52F2</v>
          </cell>
          <cell r="J760">
            <v>1</v>
          </cell>
          <cell r="K760">
            <v>1</v>
          </cell>
          <cell r="L760">
            <v>0</v>
          </cell>
          <cell r="M760">
            <v>8.5</v>
          </cell>
          <cell r="N760">
            <v>8.3000000000000007</v>
          </cell>
          <cell r="O760">
            <v>112</v>
          </cell>
          <cell r="P760">
            <v>2.88</v>
          </cell>
        </row>
        <row r="761">
          <cell r="D761" t="str">
            <v>16D160130</v>
          </cell>
          <cell r="E761" t="str">
            <v>Vũ Thị</v>
          </cell>
          <cell r="F761" t="str">
            <v>Ngọc</v>
          </cell>
          <cell r="G761" t="str">
            <v>03/11/1998</v>
          </cell>
          <cell r="H761" t="str">
            <v>Nữ</v>
          </cell>
          <cell r="I761" t="str">
            <v>K52F2</v>
          </cell>
          <cell r="J761">
            <v>1</v>
          </cell>
          <cell r="K761">
            <v>1</v>
          </cell>
          <cell r="L761">
            <v>0</v>
          </cell>
          <cell r="M761">
            <v>8.6</v>
          </cell>
          <cell r="N761">
            <v>8</v>
          </cell>
          <cell r="O761">
            <v>112</v>
          </cell>
          <cell r="P761">
            <v>2.56</v>
          </cell>
        </row>
        <row r="762">
          <cell r="D762" t="str">
            <v>16D160131</v>
          </cell>
          <cell r="E762" t="str">
            <v>Nguyễn Thị</v>
          </cell>
          <cell r="F762" t="str">
            <v>Nguyệt</v>
          </cell>
          <cell r="G762" t="str">
            <v>08/03/1998</v>
          </cell>
          <cell r="H762" t="str">
            <v>Nữ</v>
          </cell>
          <cell r="I762" t="str">
            <v>K52F2</v>
          </cell>
          <cell r="J762">
            <v>1</v>
          </cell>
          <cell r="K762">
            <v>1</v>
          </cell>
          <cell r="L762">
            <v>0</v>
          </cell>
          <cell r="M762">
            <v>8</v>
          </cell>
          <cell r="N762">
            <v>8.3000000000000007</v>
          </cell>
          <cell r="O762">
            <v>112</v>
          </cell>
          <cell r="P762">
            <v>2.59</v>
          </cell>
        </row>
        <row r="763">
          <cell r="D763" t="str">
            <v>16D160132</v>
          </cell>
          <cell r="E763" t="str">
            <v>Nguyễn Thị</v>
          </cell>
          <cell r="F763" t="str">
            <v>Oanh</v>
          </cell>
          <cell r="G763" t="str">
            <v>02/09/1998</v>
          </cell>
          <cell r="H763" t="str">
            <v>Nữ</v>
          </cell>
          <cell r="I763" t="str">
            <v>K52F2</v>
          </cell>
          <cell r="J763">
            <v>1</v>
          </cell>
          <cell r="K763">
            <v>1</v>
          </cell>
          <cell r="L763">
            <v>0</v>
          </cell>
          <cell r="M763">
            <v>8</v>
          </cell>
          <cell r="N763">
            <v>8.1999999999999993</v>
          </cell>
          <cell r="O763">
            <v>112</v>
          </cell>
          <cell r="P763">
            <v>2.77</v>
          </cell>
        </row>
        <row r="764">
          <cell r="D764" t="str">
            <v>16D160133</v>
          </cell>
          <cell r="E764" t="str">
            <v>Võ Đình</v>
          </cell>
          <cell r="F764" t="str">
            <v>Phương</v>
          </cell>
          <cell r="G764" t="str">
            <v>21/11/1998</v>
          </cell>
          <cell r="H764" t="str">
            <v>Nam</v>
          </cell>
          <cell r="I764" t="str">
            <v>K52F2</v>
          </cell>
          <cell r="J764">
            <v>1</v>
          </cell>
          <cell r="K764">
            <v>1</v>
          </cell>
          <cell r="L764">
            <v>0</v>
          </cell>
          <cell r="M764">
            <v>8.3000000000000007</v>
          </cell>
          <cell r="N764">
            <v>8.5</v>
          </cell>
          <cell r="O764">
            <v>112</v>
          </cell>
          <cell r="P764">
            <v>2.59</v>
          </cell>
        </row>
        <row r="765">
          <cell r="D765" t="str">
            <v>16D160141</v>
          </cell>
          <cell r="E765" t="str">
            <v>Phan Đức</v>
          </cell>
          <cell r="F765" t="str">
            <v>Thắng</v>
          </cell>
          <cell r="G765" t="str">
            <v>14/08/1998</v>
          </cell>
          <cell r="H765" t="str">
            <v>Nam</v>
          </cell>
          <cell r="I765" t="str">
            <v>K52F2</v>
          </cell>
          <cell r="J765">
            <v>1</v>
          </cell>
          <cell r="K765">
            <v>1</v>
          </cell>
          <cell r="L765">
            <v>0</v>
          </cell>
          <cell r="M765">
            <v>8.5</v>
          </cell>
          <cell r="N765">
            <v>8</v>
          </cell>
          <cell r="O765">
            <v>112</v>
          </cell>
          <cell r="P765">
            <v>2.56</v>
          </cell>
        </row>
        <row r="766">
          <cell r="D766" t="str">
            <v>16D160142</v>
          </cell>
          <cell r="E766" t="str">
            <v>Lê Thị</v>
          </cell>
          <cell r="F766" t="str">
            <v>Thêm</v>
          </cell>
          <cell r="G766" t="str">
            <v>06/08/1998</v>
          </cell>
          <cell r="H766" t="str">
            <v>Nữ</v>
          </cell>
          <cell r="I766" t="str">
            <v>K52F2</v>
          </cell>
          <cell r="J766">
            <v>1</v>
          </cell>
          <cell r="K766">
            <v>1</v>
          </cell>
          <cell r="L766">
            <v>0</v>
          </cell>
          <cell r="M766">
            <v>8</v>
          </cell>
          <cell r="N766">
            <v>8.8000000000000007</v>
          </cell>
          <cell r="O766">
            <v>112</v>
          </cell>
          <cell r="P766">
            <v>2.96</v>
          </cell>
        </row>
        <row r="767">
          <cell r="D767" t="str">
            <v>16D160143</v>
          </cell>
          <cell r="E767" t="str">
            <v>Trần Tú</v>
          </cell>
          <cell r="F767" t="str">
            <v>Thiên</v>
          </cell>
          <cell r="G767" t="str">
            <v>26/10/1997</v>
          </cell>
          <cell r="H767" t="str">
            <v>Nam</v>
          </cell>
          <cell r="I767" t="str">
            <v>K52F2</v>
          </cell>
          <cell r="J767">
            <v>1</v>
          </cell>
          <cell r="K767">
            <v>1</v>
          </cell>
          <cell r="L767">
            <v>0</v>
          </cell>
          <cell r="M767">
            <v>7.5</v>
          </cell>
          <cell r="N767">
            <v>8.3000000000000007</v>
          </cell>
          <cell r="O767">
            <v>112</v>
          </cell>
          <cell r="P767">
            <v>2.0099999999999998</v>
          </cell>
        </row>
        <row r="768">
          <cell r="D768" t="str">
            <v>16D160150</v>
          </cell>
          <cell r="E768" t="str">
            <v>Lương Thị Thùy</v>
          </cell>
          <cell r="F768" t="str">
            <v>Trang</v>
          </cell>
          <cell r="G768" t="str">
            <v>25/12/1998</v>
          </cell>
          <cell r="H768" t="str">
            <v>Nữ</v>
          </cell>
          <cell r="I768" t="str">
            <v>K52F2</v>
          </cell>
          <cell r="J768">
            <v>1</v>
          </cell>
          <cell r="K768">
            <v>1</v>
          </cell>
          <cell r="L768">
            <v>0</v>
          </cell>
          <cell r="M768">
            <v>7.8</v>
          </cell>
          <cell r="N768">
            <v>9.1</v>
          </cell>
          <cell r="O768">
            <v>112</v>
          </cell>
          <cell r="P768">
            <v>2.89</v>
          </cell>
        </row>
        <row r="769">
          <cell r="D769" t="str">
            <v>16D160151</v>
          </cell>
          <cell r="E769" t="str">
            <v>Trần Thị Ngọc</v>
          </cell>
          <cell r="F769" t="str">
            <v>Tú</v>
          </cell>
          <cell r="G769" t="str">
            <v>17/06/1998</v>
          </cell>
          <cell r="H769" t="str">
            <v>Nữ</v>
          </cell>
          <cell r="I769" t="str">
            <v>K52F2</v>
          </cell>
          <cell r="J769">
            <v>1</v>
          </cell>
          <cell r="K769">
            <v>1</v>
          </cell>
          <cell r="L769">
            <v>0</v>
          </cell>
          <cell r="M769">
            <v>8.5</v>
          </cell>
          <cell r="N769">
            <v>9</v>
          </cell>
          <cell r="O769">
            <v>112</v>
          </cell>
          <cell r="P769">
            <v>2.36</v>
          </cell>
        </row>
        <row r="770">
          <cell r="D770" t="str">
            <v>16D160152</v>
          </cell>
          <cell r="E770" t="str">
            <v>Nguyễn Viết</v>
          </cell>
          <cell r="F770" t="str">
            <v>Tưởng</v>
          </cell>
          <cell r="G770" t="str">
            <v>22/07/1997</v>
          </cell>
          <cell r="H770" t="str">
            <v>Nam</v>
          </cell>
          <cell r="I770" t="str">
            <v>K52F2</v>
          </cell>
          <cell r="J770">
            <v>1</v>
          </cell>
          <cell r="K770">
            <v>1</v>
          </cell>
          <cell r="L770">
            <v>0</v>
          </cell>
          <cell r="M770">
            <v>8</v>
          </cell>
          <cell r="N770">
            <v>6</v>
          </cell>
          <cell r="O770">
            <v>112</v>
          </cell>
          <cell r="P770">
            <v>2.5299999999999998</v>
          </cell>
        </row>
        <row r="771">
          <cell r="D771" t="str">
            <v>16D160153</v>
          </cell>
          <cell r="E771" t="str">
            <v>Nguyễn Thị Hồng</v>
          </cell>
          <cell r="F771" t="str">
            <v>Vân</v>
          </cell>
          <cell r="G771" t="str">
            <v>08/02/1998</v>
          </cell>
          <cell r="H771" t="str">
            <v>Nữ</v>
          </cell>
          <cell r="I771" t="str">
            <v>K52F2</v>
          </cell>
          <cell r="J771">
            <v>1</v>
          </cell>
          <cell r="K771">
            <v>1</v>
          </cell>
          <cell r="L771">
            <v>0</v>
          </cell>
          <cell r="M771">
            <v>7.8</v>
          </cell>
          <cell r="N771">
            <v>8.6</v>
          </cell>
          <cell r="O771">
            <v>112</v>
          </cell>
          <cell r="P771">
            <v>2.59</v>
          </cell>
        </row>
        <row r="772">
          <cell r="D772" t="str">
            <v>16D160182</v>
          </cell>
          <cell r="E772" t="str">
            <v>Lê Thị Ngọc</v>
          </cell>
          <cell r="F772" t="str">
            <v>Ánh</v>
          </cell>
          <cell r="G772" t="str">
            <v>07/11/1998</v>
          </cell>
          <cell r="H772" t="str">
            <v>Nữ</v>
          </cell>
          <cell r="I772" t="str">
            <v>K52F3</v>
          </cell>
          <cell r="J772">
            <v>1</v>
          </cell>
          <cell r="K772">
            <v>1</v>
          </cell>
          <cell r="L772">
            <v>0</v>
          </cell>
          <cell r="M772">
            <v>8.3000000000000007</v>
          </cell>
          <cell r="N772">
            <v>8.6999999999999993</v>
          </cell>
          <cell r="O772">
            <v>112</v>
          </cell>
          <cell r="P772">
            <v>2.9</v>
          </cell>
        </row>
        <row r="773">
          <cell r="D773" t="str">
            <v>16D160183</v>
          </cell>
          <cell r="E773" t="str">
            <v>Ngô Thị Ngọc</v>
          </cell>
          <cell r="F773" t="str">
            <v>Ánh</v>
          </cell>
          <cell r="G773" t="str">
            <v>09/10/1998</v>
          </cell>
          <cell r="H773" t="str">
            <v>Nữ</v>
          </cell>
          <cell r="I773" t="str">
            <v>K52F3</v>
          </cell>
          <cell r="J773">
            <v>1</v>
          </cell>
          <cell r="K773">
            <v>1</v>
          </cell>
          <cell r="L773">
            <v>0</v>
          </cell>
          <cell r="M773">
            <v>8.6</v>
          </cell>
          <cell r="N773">
            <v>9</v>
          </cell>
          <cell r="O773">
            <v>112</v>
          </cell>
          <cell r="P773">
            <v>2.73</v>
          </cell>
        </row>
        <row r="774">
          <cell r="D774" t="str">
            <v>16D160184</v>
          </cell>
          <cell r="E774" t="str">
            <v>Dương Nguyên</v>
          </cell>
          <cell r="F774" t="str">
            <v>Bảo</v>
          </cell>
          <cell r="G774" t="str">
            <v>20/11/1997</v>
          </cell>
          <cell r="H774" t="str">
            <v>Nam</v>
          </cell>
          <cell r="I774" t="str">
            <v>K52F3</v>
          </cell>
          <cell r="J774">
            <v>1</v>
          </cell>
          <cell r="K774">
            <v>1</v>
          </cell>
          <cell r="L774">
            <v>0</v>
          </cell>
          <cell r="M774">
            <v>8.8000000000000007</v>
          </cell>
          <cell r="N774">
            <v>7</v>
          </cell>
          <cell r="O774">
            <v>112</v>
          </cell>
          <cell r="P774">
            <v>2.37</v>
          </cell>
        </row>
        <row r="775">
          <cell r="D775" t="str">
            <v>16D160190</v>
          </cell>
          <cell r="E775" t="str">
            <v>Mai Văn</v>
          </cell>
          <cell r="F775" t="str">
            <v>Đức</v>
          </cell>
          <cell r="G775" t="str">
            <v>24/11/1998</v>
          </cell>
          <cell r="H775" t="str">
            <v>Nam</v>
          </cell>
          <cell r="I775" t="str">
            <v>K52F3</v>
          </cell>
          <cell r="J775">
            <v>1</v>
          </cell>
          <cell r="K775">
            <v>1</v>
          </cell>
          <cell r="L775">
            <v>0</v>
          </cell>
          <cell r="M775">
            <v>8.5</v>
          </cell>
          <cell r="N775">
            <v>8.5</v>
          </cell>
          <cell r="O775">
            <v>112</v>
          </cell>
          <cell r="P775">
            <v>2.5099999999999998</v>
          </cell>
        </row>
        <row r="776">
          <cell r="D776" t="str">
            <v>16D160193</v>
          </cell>
          <cell r="E776" t="str">
            <v>Vũ Thị Hương</v>
          </cell>
          <cell r="F776" t="str">
            <v>Giang</v>
          </cell>
          <cell r="G776" t="str">
            <v>12/09/1998</v>
          </cell>
          <cell r="H776" t="str">
            <v>Nữ</v>
          </cell>
          <cell r="I776" t="str">
            <v>K52F3</v>
          </cell>
          <cell r="J776">
            <v>1</v>
          </cell>
          <cell r="K776">
            <v>1</v>
          </cell>
          <cell r="L776">
            <v>0</v>
          </cell>
          <cell r="M776">
            <v>8.8000000000000007</v>
          </cell>
          <cell r="N776">
            <v>8.3000000000000007</v>
          </cell>
          <cell r="O776">
            <v>112</v>
          </cell>
          <cell r="P776">
            <v>2.97</v>
          </cell>
        </row>
        <row r="777">
          <cell r="D777" t="str">
            <v>16D160197</v>
          </cell>
          <cell r="E777" t="str">
            <v>Nguyễn Thu</v>
          </cell>
          <cell r="F777" t="str">
            <v>Hằng</v>
          </cell>
          <cell r="G777" t="str">
            <v>21/01/1998</v>
          </cell>
          <cell r="H777" t="str">
            <v>Nữ</v>
          </cell>
          <cell r="I777" t="str">
            <v>K52F3</v>
          </cell>
          <cell r="J777">
            <v>1</v>
          </cell>
          <cell r="K777">
            <v>1</v>
          </cell>
          <cell r="L777">
            <v>0</v>
          </cell>
          <cell r="M777">
            <v>8</v>
          </cell>
          <cell r="N777">
            <v>8</v>
          </cell>
          <cell r="O777">
            <v>112</v>
          </cell>
          <cell r="P777">
            <v>2.99</v>
          </cell>
        </row>
        <row r="778">
          <cell r="D778" t="str">
            <v>16D160195</v>
          </cell>
          <cell r="E778" t="str">
            <v>Lê Thị</v>
          </cell>
          <cell r="F778" t="str">
            <v>Hạnh</v>
          </cell>
          <cell r="G778" t="str">
            <v>19/05/1997</v>
          </cell>
          <cell r="H778" t="str">
            <v>Nữ</v>
          </cell>
          <cell r="I778" t="str">
            <v>K52F3</v>
          </cell>
          <cell r="J778">
            <v>1</v>
          </cell>
          <cell r="K778">
            <v>1</v>
          </cell>
          <cell r="L778">
            <v>0</v>
          </cell>
          <cell r="M778">
            <v>8.1999999999999993</v>
          </cell>
          <cell r="N778">
            <v>8.5</v>
          </cell>
          <cell r="O778">
            <v>113</v>
          </cell>
          <cell r="P778">
            <v>2.54</v>
          </cell>
        </row>
        <row r="779">
          <cell r="D779" t="str">
            <v>16D160199</v>
          </cell>
          <cell r="E779" t="str">
            <v>Lê Công</v>
          </cell>
          <cell r="F779" t="str">
            <v>Hiệp</v>
          </cell>
          <cell r="G779" t="str">
            <v>21/06/1998</v>
          </cell>
          <cell r="H779" t="str">
            <v>Nam</v>
          </cell>
          <cell r="I779" t="str">
            <v>K52F3</v>
          </cell>
          <cell r="J779">
            <v>1</v>
          </cell>
          <cell r="K779">
            <v>1</v>
          </cell>
          <cell r="L779">
            <v>0</v>
          </cell>
          <cell r="M779">
            <v>8.1999999999999993</v>
          </cell>
          <cell r="N779">
            <v>8.3000000000000007</v>
          </cell>
          <cell r="O779">
            <v>112</v>
          </cell>
          <cell r="P779">
            <v>2.59</v>
          </cell>
        </row>
        <row r="780">
          <cell r="D780" t="str">
            <v>16D160207</v>
          </cell>
          <cell r="E780" t="str">
            <v>Trần Thị Thu</v>
          </cell>
          <cell r="F780" t="str">
            <v>Hường</v>
          </cell>
          <cell r="G780" t="str">
            <v>29/11/1997</v>
          </cell>
          <cell r="H780" t="str">
            <v>Nữ</v>
          </cell>
          <cell r="I780" t="str">
            <v>K52F3</v>
          </cell>
          <cell r="J780">
            <v>1</v>
          </cell>
          <cell r="K780">
            <v>1</v>
          </cell>
          <cell r="L780">
            <v>0</v>
          </cell>
          <cell r="M780">
            <v>8.5</v>
          </cell>
          <cell r="N780">
            <v>8</v>
          </cell>
          <cell r="O780">
            <v>113</v>
          </cell>
          <cell r="P780">
            <v>2.56</v>
          </cell>
        </row>
        <row r="781">
          <cell r="D781" t="str">
            <v>16D160209</v>
          </cell>
          <cell r="E781" t="str">
            <v>Phạm Quang</v>
          </cell>
          <cell r="F781" t="str">
            <v>Khải</v>
          </cell>
          <cell r="G781" t="str">
            <v>21/09/1998</v>
          </cell>
          <cell r="H781" t="str">
            <v>Nam</v>
          </cell>
          <cell r="I781" t="str">
            <v>K52F3</v>
          </cell>
          <cell r="J781">
            <v>1</v>
          </cell>
          <cell r="K781">
            <v>1</v>
          </cell>
          <cell r="L781">
            <v>0</v>
          </cell>
          <cell r="M781">
            <v>8</v>
          </cell>
          <cell r="N781">
            <v>8.6</v>
          </cell>
          <cell r="O781">
            <v>112</v>
          </cell>
          <cell r="P781">
            <v>2.37</v>
          </cell>
        </row>
        <row r="782">
          <cell r="D782" t="str">
            <v>16D160211</v>
          </cell>
          <cell r="E782" t="str">
            <v>Đoàn Thị Mỹ</v>
          </cell>
          <cell r="F782" t="str">
            <v>Linh</v>
          </cell>
          <cell r="G782" t="str">
            <v>16/01/1998</v>
          </cell>
          <cell r="H782" t="str">
            <v>Nữ</v>
          </cell>
          <cell r="I782" t="str">
            <v>K52F3</v>
          </cell>
          <cell r="J782">
            <v>1</v>
          </cell>
          <cell r="K782">
            <v>1</v>
          </cell>
          <cell r="L782">
            <v>0</v>
          </cell>
          <cell r="M782">
            <v>7.8</v>
          </cell>
          <cell r="N782">
            <v>8.5</v>
          </cell>
          <cell r="O782">
            <v>112</v>
          </cell>
          <cell r="P782">
            <v>2.61</v>
          </cell>
        </row>
        <row r="783">
          <cell r="D783" t="str">
            <v>16D160214</v>
          </cell>
          <cell r="E783" t="str">
            <v>Phạm Thị</v>
          </cell>
          <cell r="F783" t="str">
            <v>Linh</v>
          </cell>
          <cell r="G783" t="str">
            <v>31/01/1998</v>
          </cell>
          <cell r="H783" t="str">
            <v>Nữ</v>
          </cell>
          <cell r="I783" t="str">
            <v>K52F3</v>
          </cell>
          <cell r="J783">
            <v>1</v>
          </cell>
          <cell r="K783">
            <v>1</v>
          </cell>
          <cell r="L783">
            <v>0</v>
          </cell>
          <cell r="M783">
            <v>8.6999999999999993</v>
          </cell>
          <cell r="N783">
            <v>8.6</v>
          </cell>
          <cell r="O783">
            <v>112</v>
          </cell>
          <cell r="P783">
            <v>3.05</v>
          </cell>
        </row>
        <row r="784">
          <cell r="D784" t="str">
            <v>16D160215</v>
          </cell>
          <cell r="E784" t="str">
            <v>Đặng Thị</v>
          </cell>
          <cell r="F784" t="str">
            <v>Mai</v>
          </cell>
          <cell r="G784" t="str">
            <v>06/07/1998</v>
          </cell>
          <cell r="H784" t="str">
            <v>Nữ</v>
          </cell>
          <cell r="I784" t="str">
            <v>K52F3</v>
          </cell>
          <cell r="J784">
            <v>1</v>
          </cell>
          <cell r="K784">
            <v>1</v>
          </cell>
          <cell r="L784">
            <v>0</v>
          </cell>
          <cell r="M784">
            <v>8.3000000000000007</v>
          </cell>
          <cell r="N784">
            <v>8</v>
          </cell>
          <cell r="O784">
            <v>112</v>
          </cell>
          <cell r="P784">
            <v>2.91</v>
          </cell>
        </row>
        <row r="785">
          <cell r="D785" t="str">
            <v>16D160221</v>
          </cell>
          <cell r="E785" t="str">
            <v>Khiếu Thị</v>
          </cell>
          <cell r="F785" t="str">
            <v>Nhàn</v>
          </cell>
          <cell r="G785" t="str">
            <v>28/07/1998</v>
          </cell>
          <cell r="H785" t="str">
            <v>Nữ</v>
          </cell>
          <cell r="I785" t="str">
            <v>K52F3</v>
          </cell>
          <cell r="J785">
            <v>1</v>
          </cell>
          <cell r="K785">
            <v>1</v>
          </cell>
          <cell r="L785">
            <v>0</v>
          </cell>
          <cell r="M785">
            <v>8.6</v>
          </cell>
          <cell r="N785">
            <v>8.6999999999999993</v>
          </cell>
          <cell r="O785">
            <v>112</v>
          </cell>
          <cell r="P785">
            <v>2.42</v>
          </cell>
        </row>
        <row r="786">
          <cell r="D786" t="str">
            <v>16D160230</v>
          </cell>
          <cell r="E786" t="str">
            <v>Trần Thị</v>
          </cell>
          <cell r="F786" t="str">
            <v>Thảo</v>
          </cell>
          <cell r="G786" t="str">
            <v>24/12/1997</v>
          </cell>
          <cell r="H786" t="str">
            <v>Nữ</v>
          </cell>
          <cell r="I786" t="str">
            <v>K52F3</v>
          </cell>
          <cell r="J786">
            <v>1</v>
          </cell>
          <cell r="K786">
            <v>1</v>
          </cell>
          <cell r="L786">
            <v>0</v>
          </cell>
          <cell r="M786">
            <v>8.6999999999999993</v>
          </cell>
          <cell r="N786">
            <v>8.5</v>
          </cell>
          <cell r="O786">
            <v>112</v>
          </cell>
          <cell r="P786">
            <v>2.99</v>
          </cell>
        </row>
        <row r="787">
          <cell r="D787" t="str">
            <v>16D160231</v>
          </cell>
          <cell r="E787" t="str">
            <v>Phạm Nhân</v>
          </cell>
          <cell r="F787" t="str">
            <v>Thiên</v>
          </cell>
          <cell r="G787" t="str">
            <v>01/02/1998</v>
          </cell>
          <cell r="H787" t="str">
            <v>Nam</v>
          </cell>
          <cell r="I787" t="str">
            <v>K52F3</v>
          </cell>
          <cell r="J787">
            <v>1</v>
          </cell>
          <cell r="K787">
            <v>1</v>
          </cell>
          <cell r="L787">
            <v>0</v>
          </cell>
          <cell r="M787">
            <v>8.5</v>
          </cell>
          <cell r="N787">
            <v>8.6</v>
          </cell>
          <cell r="O787">
            <v>112</v>
          </cell>
          <cell r="P787">
            <v>3.08</v>
          </cell>
        </row>
        <row r="788">
          <cell r="D788" t="str">
            <v>16D160233</v>
          </cell>
          <cell r="E788" t="str">
            <v>Nguyễn Thị Hoài</v>
          </cell>
          <cell r="F788" t="str">
            <v>Thu</v>
          </cell>
          <cell r="G788" t="str">
            <v>12/09/1998</v>
          </cell>
          <cell r="H788" t="str">
            <v>Nữ</v>
          </cell>
          <cell r="I788" t="str">
            <v>K52F3</v>
          </cell>
          <cell r="J788">
            <v>1</v>
          </cell>
          <cell r="K788">
            <v>1</v>
          </cell>
          <cell r="L788">
            <v>0</v>
          </cell>
          <cell r="M788">
            <v>8.1999999999999993</v>
          </cell>
          <cell r="N788">
            <v>8</v>
          </cell>
          <cell r="O788">
            <v>112</v>
          </cell>
          <cell r="P788">
            <v>2.57</v>
          </cell>
        </row>
        <row r="789">
          <cell r="D789" t="str">
            <v>16D160239</v>
          </cell>
          <cell r="E789" t="str">
            <v>Phan Cảnh</v>
          </cell>
          <cell r="F789" t="str">
            <v>Trọng</v>
          </cell>
          <cell r="G789" t="str">
            <v>17/03/1998</v>
          </cell>
          <cell r="H789" t="str">
            <v>Nam</v>
          </cell>
          <cell r="I789" t="str">
            <v>K52F3</v>
          </cell>
          <cell r="J789">
            <v>1</v>
          </cell>
          <cell r="K789">
            <v>1</v>
          </cell>
          <cell r="L789">
            <v>0</v>
          </cell>
          <cell r="M789">
            <v>8.6</v>
          </cell>
          <cell r="N789">
            <v>8.4</v>
          </cell>
          <cell r="O789">
            <v>112</v>
          </cell>
          <cell r="P789">
            <v>2.6</v>
          </cell>
        </row>
        <row r="790">
          <cell r="D790" t="str">
            <v>16D160241</v>
          </cell>
          <cell r="E790" t="str">
            <v>Nguyễn Thị Thanh</v>
          </cell>
          <cell r="F790" t="str">
            <v>Vân</v>
          </cell>
          <cell r="G790" t="str">
            <v>11/04/1998</v>
          </cell>
          <cell r="H790" t="str">
            <v>Nữ</v>
          </cell>
          <cell r="I790" t="str">
            <v>K52F3</v>
          </cell>
          <cell r="J790">
            <v>1</v>
          </cell>
          <cell r="K790">
            <v>1</v>
          </cell>
          <cell r="L790">
            <v>0</v>
          </cell>
          <cell r="M790">
            <v>7.8</v>
          </cell>
          <cell r="N790">
            <v>8.5</v>
          </cell>
          <cell r="O790">
            <v>112</v>
          </cell>
          <cell r="P790">
            <v>2.4300000000000002</v>
          </cell>
        </row>
        <row r="791">
          <cell r="D791" t="str">
            <v>16D160244</v>
          </cell>
          <cell r="E791" t="str">
            <v>Lưu Thị</v>
          </cell>
          <cell r="F791" t="str">
            <v>Xuyến</v>
          </cell>
          <cell r="G791" t="str">
            <v>11/05/1998</v>
          </cell>
          <cell r="H791" t="str">
            <v>Nữ</v>
          </cell>
          <cell r="I791" t="str">
            <v>K52F3</v>
          </cell>
          <cell r="J791">
            <v>1</v>
          </cell>
          <cell r="K791">
            <v>1</v>
          </cell>
          <cell r="L791">
            <v>0</v>
          </cell>
          <cell r="M791">
            <v>8</v>
          </cell>
          <cell r="N791">
            <v>8.6999999999999993</v>
          </cell>
          <cell r="O791">
            <v>112</v>
          </cell>
          <cell r="P791">
            <v>2.56</v>
          </cell>
        </row>
        <row r="792">
          <cell r="D792" t="str">
            <v>16D160274</v>
          </cell>
          <cell r="E792" t="str">
            <v>Lò Duy</v>
          </cell>
          <cell r="F792" t="str">
            <v>Chính</v>
          </cell>
          <cell r="G792" t="str">
            <v>30/03/1998</v>
          </cell>
          <cell r="H792" t="str">
            <v>Nam</v>
          </cell>
          <cell r="I792" t="str">
            <v>K52F4</v>
          </cell>
          <cell r="J792">
            <v>1</v>
          </cell>
          <cell r="K792">
            <v>1</v>
          </cell>
          <cell r="L792">
            <v>0</v>
          </cell>
          <cell r="M792">
            <v>7</v>
          </cell>
          <cell r="N792">
            <v>8.8000000000000007</v>
          </cell>
          <cell r="O792">
            <v>112</v>
          </cell>
          <cell r="P792">
            <v>2.5499999999999998</v>
          </cell>
        </row>
        <row r="793">
          <cell r="D793" t="str">
            <v>16D160275</v>
          </cell>
          <cell r="E793" t="str">
            <v>Trần Thị</v>
          </cell>
          <cell r="F793" t="str">
            <v>Diệu</v>
          </cell>
          <cell r="G793" t="str">
            <v>15/07/1998</v>
          </cell>
          <cell r="H793" t="str">
            <v>Nữ</v>
          </cell>
          <cell r="I793" t="str">
            <v>K52F4</v>
          </cell>
          <cell r="J793">
            <v>1</v>
          </cell>
          <cell r="K793">
            <v>1</v>
          </cell>
          <cell r="L793">
            <v>0</v>
          </cell>
          <cell r="M793">
            <v>7.6</v>
          </cell>
          <cell r="N793">
            <v>8.5</v>
          </cell>
          <cell r="O793">
            <v>112</v>
          </cell>
          <cell r="P793">
            <v>2.99</v>
          </cell>
        </row>
        <row r="794">
          <cell r="D794" t="str">
            <v>16D160276</v>
          </cell>
          <cell r="E794" t="str">
            <v>Trần Thị Thuý</v>
          </cell>
          <cell r="F794" t="str">
            <v>Dung</v>
          </cell>
          <cell r="G794" t="str">
            <v>27/02/1998</v>
          </cell>
          <cell r="H794" t="str">
            <v>Nữ</v>
          </cell>
          <cell r="I794" t="str">
            <v>K52F4</v>
          </cell>
          <cell r="J794">
            <v>1</v>
          </cell>
          <cell r="K794">
            <v>1</v>
          </cell>
          <cell r="L794">
            <v>0</v>
          </cell>
          <cell r="M794">
            <v>8.5</v>
          </cell>
          <cell r="N794">
            <v>9</v>
          </cell>
          <cell r="O794">
            <v>112</v>
          </cell>
          <cell r="P794">
            <v>2.78</v>
          </cell>
        </row>
        <row r="795">
          <cell r="D795" t="str">
            <v>16D160278</v>
          </cell>
          <cell r="E795" t="str">
            <v>Khuất Thị Hải</v>
          </cell>
          <cell r="F795" t="str">
            <v>Đường</v>
          </cell>
          <cell r="G795" t="str">
            <v>25/03/1998</v>
          </cell>
          <cell r="H795" t="str">
            <v>Nữ</v>
          </cell>
          <cell r="I795" t="str">
            <v>K52F4</v>
          </cell>
          <cell r="J795">
            <v>1</v>
          </cell>
          <cell r="K795">
            <v>1</v>
          </cell>
          <cell r="L795">
            <v>0</v>
          </cell>
          <cell r="M795">
            <v>8.5</v>
          </cell>
          <cell r="N795">
            <v>8.8000000000000007</v>
          </cell>
          <cell r="O795">
            <v>112</v>
          </cell>
          <cell r="P795">
            <v>2.68</v>
          </cell>
        </row>
        <row r="796">
          <cell r="D796" t="str">
            <v>16D160281</v>
          </cell>
          <cell r="E796" t="str">
            <v>Lục Thị</v>
          </cell>
          <cell r="F796" t="str">
            <v>Giang</v>
          </cell>
          <cell r="G796" t="str">
            <v>10/04/1998</v>
          </cell>
          <cell r="H796" t="str">
            <v>Nữ</v>
          </cell>
          <cell r="I796" t="str">
            <v>K52F4</v>
          </cell>
          <cell r="J796">
            <v>1</v>
          </cell>
          <cell r="K796">
            <v>1</v>
          </cell>
          <cell r="L796">
            <v>0</v>
          </cell>
          <cell r="M796">
            <v>8.5</v>
          </cell>
          <cell r="N796">
            <v>8.6</v>
          </cell>
          <cell r="O796">
            <v>112</v>
          </cell>
          <cell r="P796">
            <v>2.69</v>
          </cell>
        </row>
        <row r="797">
          <cell r="D797" t="str">
            <v>16D160282</v>
          </cell>
          <cell r="E797" t="str">
            <v>Nguyễn Đình</v>
          </cell>
          <cell r="F797" t="str">
            <v>Giang</v>
          </cell>
          <cell r="G797" t="str">
            <v>10/02/1998</v>
          </cell>
          <cell r="H797" t="str">
            <v>Nam</v>
          </cell>
          <cell r="I797" t="str">
            <v>K52F4</v>
          </cell>
          <cell r="J797">
            <v>1</v>
          </cell>
          <cell r="K797">
            <v>1</v>
          </cell>
          <cell r="L797">
            <v>0</v>
          </cell>
          <cell r="M797">
            <v>8</v>
          </cell>
          <cell r="O797">
            <v>102</v>
          </cell>
          <cell r="P797">
            <v>2.0699999999999998</v>
          </cell>
        </row>
        <row r="798">
          <cell r="D798" t="str">
            <v>16D160283</v>
          </cell>
          <cell r="E798" t="str">
            <v>Đặng Ngọc</v>
          </cell>
          <cell r="F798" t="str">
            <v>Hà</v>
          </cell>
          <cell r="G798" t="str">
            <v>29/11/1998</v>
          </cell>
          <cell r="H798" t="str">
            <v>Nữ</v>
          </cell>
          <cell r="I798" t="str">
            <v>K52F4</v>
          </cell>
          <cell r="J798">
            <v>1</v>
          </cell>
          <cell r="K798">
            <v>1</v>
          </cell>
          <cell r="L798">
            <v>0</v>
          </cell>
          <cell r="M798">
            <v>8.6</v>
          </cell>
          <cell r="N798">
            <v>8.8000000000000007</v>
          </cell>
          <cell r="O798">
            <v>112</v>
          </cell>
          <cell r="P798">
            <v>2.86</v>
          </cell>
        </row>
        <row r="799">
          <cell r="D799" t="str">
            <v>16D160285</v>
          </cell>
          <cell r="E799" t="str">
            <v>Nguyễn Thị</v>
          </cell>
          <cell r="F799" t="str">
            <v>Hạnh</v>
          </cell>
          <cell r="G799" t="str">
            <v>03/08/1998</v>
          </cell>
          <cell r="H799" t="str">
            <v>Nữ</v>
          </cell>
          <cell r="I799" t="str">
            <v>K52F4</v>
          </cell>
          <cell r="J799">
            <v>1</v>
          </cell>
          <cell r="K799">
            <v>1</v>
          </cell>
          <cell r="L799">
            <v>0</v>
          </cell>
          <cell r="M799">
            <v>7</v>
          </cell>
          <cell r="N799">
            <v>8.5</v>
          </cell>
          <cell r="O799">
            <v>112</v>
          </cell>
          <cell r="P799">
            <v>3.34</v>
          </cell>
        </row>
        <row r="800">
          <cell r="D800" t="str">
            <v>16D160291</v>
          </cell>
          <cell r="E800" t="str">
            <v>Đinh Diệp</v>
          </cell>
          <cell r="F800" t="str">
            <v>Hồng</v>
          </cell>
          <cell r="G800" t="str">
            <v>11/07/1998</v>
          </cell>
          <cell r="H800" t="str">
            <v>Nữ</v>
          </cell>
          <cell r="I800" t="str">
            <v>K52F4</v>
          </cell>
          <cell r="J800">
            <v>1</v>
          </cell>
          <cell r="K800">
            <v>1</v>
          </cell>
          <cell r="L800">
            <v>0</v>
          </cell>
          <cell r="M800">
            <v>9</v>
          </cell>
          <cell r="N800">
            <v>8</v>
          </cell>
          <cell r="O800">
            <v>112</v>
          </cell>
          <cell r="P800">
            <v>2.41</v>
          </cell>
        </row>
        <row r="801">
          <cell r="D801" t="str">
            <v>16D160297</v>
          </cell>
          <cell r="E801" t="str">
            <v>Phạm Đình</v>
          </cell>
          <cell r="F801" t="str">
            <v>Kiên</v>
          </cell>
          <cell r="G801" t="str">
            <v>08/07/1998</v>
          </cell>
          <cell r="H801" t="str">
            <v>Nam</v>
          </cell>
          <cell r="I801" t="str">
            <v>K52F4</v>
          </cell>
          <cell r="J801">
            <v>1</v>
          </cell>
          <cell r="K801">
            <v>1</v>
          </cell>
          <cell r="L801">
            <v>0</v>
          </cell>
          <cell r="M801">
            <v>8.1999999999999993</v>
          </cell>
          <cell r="N801">
            <v>8.4</v>
          </cell>
          <cell r="O801">
            <v>112</v>
          </cell>
          <cell r="P801">
            <v>2.25</v>
          </cell>
        </row>
        <row r="802">
          <cell r="D802" t="str">
            <v>16D160298</v>
          </cell>
          <cell r="E802" t="str">
            <v>Võ Trọng</v>
          </cell>
          <cell r="F802" t="str">
            <v>Kiên</v>
          </cell>
          <cell r="G802" t="str">
            <v>24/09/1996</v>
          </cell>
          <cell r="H802" t="str">
            <v>Nam</v>
          </cell>
          <cell r="I802" t="str">
            <v>K52F4</v>
          </cell>
          <cell r="J802">
            <v>1</v>
          </cell>
          <cell r="K802">
            <v>1</v>
          </cell>
          <cell r="L802">
            <v>0</v>
          </cell>
          <cell r="M802">
            <v>8.3000000000000007</v>
          </cell>
          <cell r="N802">
            <v>8.5</v>
          </cell>
          <cell r="O802">
            <v>112</v>
          </cell>
          <cell r="P802">
            <v>2.58</v>
          </cell>
        </row>
        <row r="803">
          <cell r="D803" t="str">
            <v>16D160299</v>
          </cell>
          <cell r="E803" t="str">
            <v>Đặng Thị</v>
          </cell>
          <cell r="F803" t="str">
            <v>Lập</v>
          </cell>
          <cell r="G803" t="str">
            <v>21/09/1998</v>
          </cell>
          <cell r="H803" t="str">
            <v>Nữ</v>
          </cell>
          <cell r="I803" t="str">
            <v>K52F4</v>
          </cell>
          <cell r="J803">
            <v>1</v>
          </cell>
          <cell r="K803">
            <v>1</v>
          </cell>
          <cell r="L803">
            <v>0</v>
          </cell>
          <cell r="M803">
            <v>8.5</v>
          </cell>
          <cell r="N803">
            <v>8.6999999999999993</v>
          </cell>
          <cell r="O803">
            <v>112</v>
          </cell>
          <cell r="P803">
            <v>2.5499999999999998</v>
          </cell>
        </row>
        <row r="804">
          <cell r="D804" t="str">
            <v>16D160300</v>
          </cell>
          <cell r="E804" t="str">
            <v>Hoàng Thị</v>
          </cell>
          <cell r="F804" t="str">
            <v>Liên</v>
          </cell>
          <cell r="G804" t="str">
            <v>28/01/1998</v>
          </cell>
          <cell r="H804" t="str">
            <v>Nữ</v>
          </cell>
          <cell r="I804" t="str">
            <v>K52F4</v>
          </cell>
          <cell r="J804">
            <v>1</v>
          </cell>
          <cell r="K804">
            <v>1</v>
          </cell>
          <cell r="L804">
            <v>0</v>
          </cell>
          <cell r="M804">
            <v>7</v>
          </cell>
          <cell r="N804">
            <v>8.8000000000000007</v>
          </cell>
          <cell r="O804">
            <v>112</v>
          </cell>
          <cell r="P804">
            <v>2.56</v>
          </cell>
        </row>
        <row r="805">
          <cell r="D805" t="str">
            <v>16D160304</v>
          </cell>
          <cell r="E805" t="str">
            <v>Hoàng Thị</v>
          </cell>
          <cell r="F805" t="str">
            <v>Lương</v>
          </cell>
          <cell r="G805" t="str">
            <v>17/09/1998</v>
          </cell>
          <cell r="H805" t="str">
            <v>Nữ</v>
          </cell>
          <cell r="I805" t="str">
            <v>K52F4</v>
          </cell>
          <cell r="J805">
            <v>1</v>
          </cell>
          <cell r="K805">
            <v>1</v>
          </cell>
          <cell r="L805">
            <v>0</v>
          </cell>
          <cell r="M805">
            <v>7.5</v>
          </cell>
          <cell r="N805">
            <v>8.8000000000000007</v>
          </cell>
          <cell r="O805">
            <v>112</v>
          </cell>
          <cell r="P805">
            <v>2.79</v>
          </cell>
        </row>
        <row r="806">
          <cell r="D806" t="str">
            <v>16D160310</v>
          </cell>
          <cell r="E806" t="str">
            <v>Hoàng Hoa Tôn Anh</v>
          </cell>
          <cell r="F806" t="str">
            <v>Nguyên</v>
          </cell>
          <cell r="G806" t="str">
            <v>14/12/1998</v>
          </cell>
          <cell r="H806" t="str">
            <v>Nữ</v>
          </cell>
          <cell r="I806" t="str">
            <v>K52F4</v>
          </cell>
          <cell r="J806">
            <v>1</v>
          </cell>
          <cell r="K806">
            <v>1</v>
          </cell>
          <cell r="L806">
            <v>0</v>
          </cell>
          <cell r="M806">
            <v>8.5</v>
          </cell>
          <cell r="N806">
            <v>8.8000000000000007</v>
          </cell>
          <cell r="O806">
            <v>112</v>
          </cell>
          <cell r="P806">
            <v>2.75</v>
          </cell>
        </row>
        <row r="807">
          <cell r="D807" t="str">
            <v>16D160315</v>
          </cell>
          <cell r="E807" t="str">
            <v>Phạm Thị Như</v>
          </cell>
          <cell r="F807" t="str">
            <v>Quỳnh</v>
          </cell>
          <cell r="G807" t="str">
            <v>12/04/1998</v>
          </cell>
          <cell r="H807" t="str">
            <v>Nữ</v>
          </cell>
          <cell r="I807" t="str">
            <v>K52F4</v>
          </cell>
          <cell r="J807">
            <v>1</v>
          </cell>
          <cell r="K807">
            <v>1</v>
          </cell>
          <cell r="L807">
            <v>0</v>
          </cell>
          <cell r="M807">
            <v>7</v>
          </cell>
          <cell r="N807">
            <v>8</v>
          </cell>
          <cell r="O807">
            <v>109</v>
          </cell>
          <cell r="P807">
            <v>2.39</v>
          </cell>
        </row>
        <row r="808">
          <cell r="D808" t="str">
            <v>16D160323</v>
          </cell>
          <cell r="E808" t="str">
            <v>Nông Thị</v>
          </cell>
          <cell r="F808" t="str">
            <v>Thùy</v>
          </cell>
          <cell r="G808" t="str">
            <v>02/04/1998</v>
          </cell>
          <cell r="H808" t="str">
            <v>Nữ</v>
          </cell>
          <cell r="I808" t="str">
            <v>K52F4</v>
          </cell>
          <cell r="J808">
            <v>1</v>
          </cell>
          <cell r="K808">
            <v>1</v>
          </cell>
          <cell r="L808">
            <v>0</v>
          </cell>
          <cell r="M808">
            <v>8.5</v>
          </cell>
          <cell r="N808">
            <v>8.9</v>
          </cell>
          <cell r="O808">
            <v>112</v>
          </cell>
          <cell r="P808">
            <v>2.89</v>
          </cell>
        </row>
        <row r="809">
          <cell r="D809" t="str">
            <v>16D160328</v>
          </cell>
          <cell r="E809" t="str">
            <v>Vũ Thị Huyền</v>
          </cell>
          <cell r="F809" t="str">
            <v>Trang</v>
          </cell>
          <cell r="G809" t="str">
            <v>05/02/1998</v>
          </cell>
          <cell r="H809" t="str">
            <v>Nữ</v>
          </cell>
          <cell r="I809" t="str">
            <v>K52F4</v>
          </cell>
          <cell r="J809">
            <v>1</v>
          </cell>
          <cell r="K809">
            <v>1</v>
          </cell>
          <cell r="L809">
            <v>0</v>
          </cell>
          <cell r="M809">
            <v>7</v>
          </cell>
          <cell r="N809">
            <v>8.5</v>
          </cell>
          <cell r="O809">
            <v>112</v>
          </cell>
          <cell r="P809">
            <v>2.84</v>
          </cell>
        </row>
        <row r="810">
          <cell r="D810" t="str">
            <v>16D160334</v>
          </cell>
          <cell r="E810" t="str">
            <v>Nguyễn Thị Hải</v>
          </cell>
          <cell r="F810" t="str">
            <v>Yến</v>
          </cell>
          <cell r="G810" t="str">
            <v>02/11/1997</v>
          </cell>
          <cell r="H810" t="str">
            <v>Nữ</v>
          </cell>
          <cell r="I810" t="str">
            <v>K52F4</v>
          </cell>
          <cell r="J810">
            <v>1</v>
          </cell>
          <cell r="K810">
            <v>1</v>
          </cell>
          <cell r="L810">
            <v>0</v>
          </cell>
          <cell r="M810">
            <v>7.8</v>
          </cell>
          <cell r="N810">
            <v>8.5</v>
          </cell>
          <cell r="O810">
            <v>112</v>
          </cell>
          <cell r="P810">
            <v>2.91</v>
          </cell>
        </row>
        <row r="811">
          <cell r="D811" t="str">
            <v>16D160368</v>
          </cell>
          <cell r="E811" t="str">
            <v>Đinh Quốc</v>
          </cell>
          <cell r="F811" t="str">
            <v>Cường</v>
          </cell>
          <cell r="G811" t="str">
            <v>04/09/1998</v>
          </cell>
          <cell r="H811" t="str">
            <v>Nam</v>
          </cell>
          <cell r="I811" t="str">
            <v>K52F5</v>
          </cell>
          <cell r="J811">
            <v>1</v>
          </cell>
          <cell r="K811">
            <v>1</v>
          </cell>
          <cell r="L811">
            <v>0</v>
          </cell>
          <cell r="M811">
            <v>8</v>
          </cell>
          <cell r="N811">
            <v>8.5</v>
          </cell>
          <cell r="O811">
            <v>112</v>
          </cell>
          <cell r="P811">
            <v>3.02</v>
          </cell>
        </row>
        <row r="812">
          <cell r="D812" t="str">
            <v>16D160369</v>
          </cell>
          <cell r="E812" t="str">
            <v>Phạm Quốc</v>
          </cell>
          <cell r="F812" t="str">
            <v>Cường</v>
          </cell>
          <cell r="G812" t="str">
            <v>06/02/1998</v>
          </cell>
          <cell r="H812" t="str">
            <v>Nam</v>
          </cell>
          <cell r="I812" t="str">
            <v>K52F5</v>
          </cell>
          <cell r="J812">
            <v>1</v>
          </cell>
          <cell r="K812">
            <v>1</v>
          </cell>
          <cell r="L812">
            <v>0</v>
          </cell>
          <cell r="M812">
            <v>7.5</v>
          </cell>
          <cell r="N812">
            <v>8.6</v>
          </cell>
          <cell r="O812">
            <v>112</v>
          </cell>
          <cell r="P812">
            <v>2.63</v>
          </cell>
        </row>
        <row r="813">
          <cell r="D813" t="str">
            <v>16D160371</v>
          </cell>
          <cell r="E813" t="str">
            <v>Nguyễn Thị Thùy</v>
          </cell>
          <cell r="F813" t="str">
            <v>Dung</v>
          </cell>
          <cell r="G813" t="str">
            <v>18/05/1998</v>
          </cell>
          <cell r="H813" t="str">
            <v>Nữ</v>
          </cell>
          <cell r="I813" t="str">
            <v>K52F5</v>
          </cell>
          <cell r="J813">
            <v>1</v>
          </cell>
          <cell r="K813">
            <v>1</v>
          </cell>
          <cell r="L813">
            <v>0</v>
          </cell>
          <cell r="M813">
            <v>8.5</v>
          </cell>
          <cell r="N813">
            <v>8.5</v>
          </cell>
          <cell r="O813">
            <v>112</v>
          </cell>
          <cell r="P813">
            <v>2.5499999999999998</v>
          </cell>
        </row>
        <row r="814">
          <cell r="D814" t="str">
            <v>16D160372</v>
          </cell>
          <cell r="E814" t="str">
            <v>Trần Mỹ</v>
          </cell>
          <cell r="F814" t="str">
            <v>Duyên</v>
          </cell>
          <cell r="G814" t="str">
            <v>10/12/1998</v>
          </cell>
          <cell r="H814" t="str">
            <v>Nữ</v>
          </cell>
          <cell r="I814" t="str">
            <v>K52F5</v>
          </cell>
          <cell r="J814">
            <v>1</v>
          </cell>
          <cell r="K814">
            <v>1</v>
          </cell>
          <cell r="L814">
            <v>0</v>
          </cell>
          <cell r="M814">
            <v>8.5</v>
          </cell>
          <cell r="N814">
            <v>8.5</v>
          </cell>
          <cell r="O814">
            <v>112</v>
          </cell>
          <cell r="P814">
            <v>2.88</v>
          </cell>
        </row>
        <row r="815">
          <cell r="D815" t="str">
            <v>16D160374</v>
          </cell>
          <cell r="E815" t="str">
            <v>Lê Khánh</v>
          </cell>
          <cell r="F815" t="str">
            <v>Hà</v>
          </cell>
          <cell r="G815" t="str">
            <v>01/11/1998</v>
          </cell>
          <cell r="H815" t="str">
            <v>Nữ</v>
          </cell>
          <cell r="I815" t="str">
            <v>K52F5</v>
          </cell>
          <cell r="J815">
            <v>1</v>
          </cell>
          <cell r="K815">
            <v>1</v>
          </cell>
          <cell r="L815">
            <v>0</v>
          </cell>
          <cell r="M815">
            <v>8.3000000000000007</v>
          </cell>
          <cell r="N815">
            <v>8.3000000000000007</v>
          </cell>
          <cell r="O815">
            <v>113</v>
          </cell>
          <cell r="P815">
            <v>2.35</v>
          </cell>
        </row>
        <row r="816">
          <cell r="D816" t="str">
            <v>16D160378</v>
          </cell>
          <cell r="E816" t="str">
            <v>Khúc Thị</v>
          </cell>
          <cell r="F816" t="str">
            <v>Hiền</v>
          </cell>
          <cell r="G816" t="str">
            <v>06/05/1998</v>
          </cell>
          <cell r="H816" t="str">
            <v>Nữ</v>
          </cell>
          <cell r="I816" t="str">
            <v>K52F5</v>
          </cell>
          <cell r="J816">
            <v>1</v>
          </cell>
          <cell r="K816">
            <v>1</v>
          </cell>
          <cell r="L816">
            <v>0</v>
          </cell>
          <cell r="M816">
            <v>7.5</v>
          </cell>
          <cell r="N816">
            <v>8.6999999999999993</v>
          </cell>
          <cell r="O816">
            <v>112</v>
          </cell>
          <cell r="P816">
            <v>3</v>
          </cell>
        </row>
        <row r="817">
          <cell r="D817" t="str">
            <v>16D160379</v>
          </cell>
          <cell r="E817" t="str">
            <v>Phạm Thị</v>
          </cell>
          <cell r="F817" t="str">
            <v>Hòa</v>
          </cell>
          <cell r="G817" t="str">
            <v>24/10/1998</v>
          </cell>
          <cell r="H817" t="str">
            <v>Nữ</v>
          </cell>
          <cell r="I817" t="str">
            <v>K52F5</v>
          </cell>
          <cell r="J817">
            <v>1</v>
          </cell>
          <cell r="K817">
            <v>1</v>
          </cell>
          <cell r="L817">
            <v>0</v>
          </cell>
          <cell r="M817">
            <v>7.2</v>
          </cell>
          <cell r="N817">
            <v>8.5</v>
          </cell>
          <cell r="O817">
            <v>112</v>
          </cell>
          <cell r="P817">
            <v>3.11</v>
          </cell>
        </row>
        <row r="818">
          <cell r="D818" t="str">
            <v>16D160380</v>
          </cell>
          <cell r="E818" t="str">
            <v>Bùi Thị Thúy</v>
          </cell>
          <cell r="F818" t="str">
            <v>Hồng</v>
          </cell>
          <cell r="G818" t="str">
            <v>22/05/1998</v>
          </cell>
          <cell r="H818" t="str">
            <v>Nữ</v>
          </cell>
          <cell r="I818" t="str">
            <v>K52F5</v>
          </cell>
          <cell r="J818">
            <v>1</v>
          </cell>
          <cell r="K818">
            <v>1</v>
          </cell>
          <cell r="L818">
            <v>0</v>
          </cell>
          <cell r="M818">
            <v>8.5</v>
          </cell>
          <cell r="N818">
            <v>8.3000000000000007</v>
          </cell>
          <cell r="O818">
            <v>112</v>
          </cell>
          <cell r="P818">
            <v>2.44</v>
          </cell>
        </row>
        <row r="819">
          <cell r="D819" t="str">
            <v>16D160383</v>
          </cell>
          <cell r="E819" t="str">
            <v>Nguyễn Thị Mai</v>
          </cell>
          <cell r="F819" t="str">
            <v>Hương</v>
          </cell>
          <cell r="G819" t="str">
            <v>23/06/1998</v>
          </cell>
          <cell r="H819" t="str">
            <v>Nữ</v>
          </cell>
          <cell r="I819" t="str">
            <v>K52F5</v>
          </cell>
          <cell r="J819">
            <v>1</v>
          </cell>
          <cell r="K819">
            <v>1</v>
          </cell>
          <cell r="L819">
            <v>0</v>
          </cell>
          <cell r="M819">
            <v>7</v>
          </cell>
          <cell r="N819">
            <v>8.6</v>
          </cell>
          <cell r="O819">
            <v>112</v>
          </cell>
          <cell r="P819">
            <v>3</v>
          </cell>
        </row>
        <row r="820">
          <cell r="D820" t="str">
            <v>16D160384</v>
          </cell>
          <cell r="E820" t="str">
            <v>Phạm Thị</v>
          </cell>
          <cell r="F820" t="str">
            <v>Hường</v>
          </cell>
          <cell r="G820" t="str">
            <v>19/11/1998</v>
          </cell>
          <cell r="H820" t="str">
            <v>Nữ</v>
          </cell>
          <cell r="I820" t="str">
            <v>K52F5</v>
          </cell>
          <cell r="J820">
            <v>1</v>
          </cell>
          <cell r="K820">
            <v>1</v>
          </cell>
          <cell r="L820">
            <v>0</v>
          </cell>
          <cell r="M820">
            <v>8.5</v>
          </cell>
          <cell r="N820">
            <v>8.3000000000000007</v>
          </cell>
          <cell r="O820">
            <v>112</v>
          </cell>
          <cell r="P820">
            <v>2.72</v>
          </cell>
        </row>
        <row r="821">
          <cell r="D821" t="str">
            <v>16D160381</v>
          </cell>
          <cell r="E821" t="str">
            <v>Nguyễn Thị</v>
          </cell>
          <cell r="F821" t="str">
            <v>Huyền</v>
          </cell>
          <cell r="G821" t="str">
            <v>17/08/1998</v>
          </cell>
          <cell r="H821" t="str">
            <v>Nữ</v>
          </cell>
          <cell r="I821" t="str">
            <v>K52F5</v>
          </cell>
          <cell r="J821">
            <v>1</v>
          </cell>
          <cell r="K821">
            <v>1</v>
          </cell>
          <cell r="L821">
            <v>0</v>
          </cell>
          <cell r="M821">
            <v>8.3000000000000007</v>
          </cell>
          <cell r="N821">
            <v>8.6999999999999993</v>
          </cell>
          <cell r="O821">
            <v>112</v>
          </cell>
          <cell r="P821">
            <v>2.69</v>
          </cell>
        </row>
        <row r="822">
          <cell r="D822" t="str">
            <v>16D160386</v>
          </cell>
          <cell r="E822" t="str">
            <v>Hoàng Hà Tùng</v>
          </cell>
          <cell r="F822" t="str">
            <v>Lâm</v>
          </cell>
          <cell r="G822" t="str">
            <v>17/11/1998</v>
          </cell>
          <cell r="H822" t="str">
            <v>Nam</v>
          </cell>
          <cell r="I822" t="str">
            <v>K52F5</v>
          </cell>
          <cell r="J822">
            <v>1</v>
          </cell>
          <cell r="K822">
            <v>1</v>
          </cell>
          <cell r="L822">
            <v>0</v>
          </cell>
          <cell r="M822">
            <v>7</v>
          </cell>
          <cell r="N822">
            <v>8.3000000000000007</v>
          </cell>
          <cell r="O822">
            <v>110</v>
          </cell>
          <cell r="P822">
            <v>2.23</v>
          </cell>
        </row>
        <row r="823">
          <cell r="D823" t="str">
            <v>16D160387</v>
          </cell>
          <cell r="E823" t="str">
            <v>Trần Thùy</v>
          </cell>
          <cell r="F823" t="str">
            <v>Linh</v>
          </cell>
          <cell r="G823" t="str">
            <v>29/05/1998</v>
          </cell>
          <cell r="H823" t="str">
            <v>Nữ</v>
          </cell>
          <cell r="I823" t="str">
            <v>K52F5</v>
          </cell>
          <cell r="J823">
            <v>1</v>
          </cell>
          <cell r="K823">
            <v>1</v>
          </cell>
          <cell r="L823">
            <v>0</v>
          </cell>
          <cell r="M823">
            <v>8.5</v>
          </cell>
          <cell r="N823">
            <v>8.5</v>
          </cell>
          <cell r="O823">
            <v>112</v>
          </cell>
          <cell r="P823">
            <v>2.42</v>
          </cell>
        </row>
        <row r="824">
          <cell r="D824" t="str">
            <v>16D160390</v>
          </cell>
          <cell r="E824" t="str">
            <v>Thái Thị Phương</v>
          </cell>
          <cell r="F824" t="str">
            <v>Ly</v>
          </cell>
          <cell r="G824" t="str">
            <v>08/02/1998</v>
          </cell>
          <cell r="H824" t="str">
            <v>Nữ</v>
          </cell>
          <cell r="I824" t="str">
            <v>K52F5</v>
          </cell>
          <cell r="J824">
            <v>1</v>
          </cell>
          <cell r="K824">
            <v>1</v>
          </cell>
          <cell r="L824">
            <v>0</v>
          </cell>
          <cell r="M824">
            <v>7</v>
          </cell>
          <cell r="N824">
            <v>8.6</v>
          </cell>
          <cell r="O824">
            <v>112</v>
          </cell>
          <cell r="P824">
            <v>2.2000000000000002</v>
          </cell>
        </row>
        <row r="825">
          <cell r="D825" t="str">
            <v>16D160398</v>
          </cell>
          <cell r="E825" t="str">
            <v>Trần Thị</v>
          </cell>
          <cell r="F825" t="str">
            <v>Phượng</v>
          </cell>
          <cell r="G825" t="str">
            <v>20/05/1998</v>
          </cell>
          <cell r="H825" t="str">
            <v>Nữ</v>
          </cell>
          <cell r="I825" t="str">
            <v>K52F5</v>
          </cell>
          <cell r="J825">
            <v>1</v>
          </cell>
          <cell r="K825">
            <v>1</v>
          </cell>
          <cell r="L825">
            <v>0</v>
          </cell>
          <cell r="M825">
            <v>8.5</v>
          </cell>
          <cell r="N825">
            <v>8.8000000000000007</v>
          </cell>
          <cell r="O825">
            <v>112</v>
          </cell>
          <cell r="P825">
            <v>3.29</v>
          </cell>
        </row>
        <row r="826">
          <cell r="D826" t="str">
            <v>16D160402</v>
          </cell>
          <cell r="E826" t="str">
            <v>Nguyễn Mai</v>
          </cell>
          <cell r="F826" t="str">
            <v>Thanh</v>
          </cell>
          <cell r="G826" t="str">
            <v>17/10/1998</v>
          </cell>
          <cell r="H826" t="str">
            <v>Nữ</v>
          </cell>
          <cell r="I826" t="str">
            <v>K52F5</v>
          </cell>
          <cell r="J826">
            <v>1</v>
          </cell>
          <cell r="K826">
            <v>1</v>
          </cell>
          <cell r="L826">
            <v>0</v>
          </cell>
          <cell r="O826">
            <v>102</v>
          </cell>
          <cell r="P826">
            <v>2.66</v>
          </cell>
        </row>
        <row r="827">
          <cell r="D827" t="str">
            <v>16D160403</v>
          </cell>
          <cell r="E827" t="str">
            <v>Trần Công</v>
          </cell>
          <cell r="F827" t="str">
            <v>Thành</v>
          </cell>
          <cell r="G827" t="str">
            <v>02/03/1998</v>
          </cell>
          <cell r="H827" t="str">
            <v>Nam</v>
          </cell>
          <cell r="I827" t="str">
            <v>K52F5</v>
          </cell>
          <cell r="J827">
            <v>1</v>
          </cell>
          <cell r="K827">
            <v>1</v>
          </cell>
          <cell r="L827">
            <v>0</v>
          </cell>
          <cell r="M827">
            <v>7.5</v>
          </cell>
          <cell r="N827">
            <v>8.5</v>
          </cell>
          <cell r="O827">
            <v>112</v>
          </cell>
          <cell r="P827">
            <v>2.4900000000000002</v>
          </cell>
        </row>
        <row r="828">
          <cell r="D828" t="str">
            <v>16D160404</v>
          </cell>
          <cell r="E828" t="str">
            <v>Nguyễn Quang</v>
          </cell>
          <cell r="F828" t="str">
            <v>Thịnh</v>
          </cell>
          <cell r="G828" t="str">
            <v>24/12/1998</v>
          </cell>
          <cell r="H828" t="str">
            <v>Nam</v>
          </cell>
          <cell r="I828" t="str">
            <v>K52F5</v>
          </cell>
          <cell r="J828">
            <v>1</v>
          </cell>
          <cell r="K828">
            <v>1</v>
          </cell>
          <cell r="L828">
            <v>0</v>
          </cell>
          <cell r="M828">
            <v>8.5</v>
          </cell>
          <cell r="N828">
            <v>8.6999999999999993</v>
          </cell>
          <cell r="O828">
            <v>112</v>
          </cell>
          <cell r="P828">
            <v>2.67</v>
          </cell>
        </row>
        <row r="829">
          <cell r="D829" t="str">
            <v>16D160410</v>
          </cell>
          <cell r="E829" t="str">
            <v>Đoàn Ngọc</v>
          </cell>
          <cell r="F829" t="str">
            <v>Tú</v>
          </cell>
          <cell r="G829" t="str">
            <v>02/02/1998</v>
          </cell>
          <cell r="H829" t="str">
            <v>Nam</v>
          </cell>
          <cell r="I829" t="str">
            <v>K52F5</v>
          </cell>
          <cell r="J829">
            <v>1</v>
          </cell>
          <cell r="K829">
            <v>1</v>
          </cell>
          <cell r="L829">
            <v>0</v>
          </cell>
          <cell r="M829">
            <v>8.5</v>
          </cell>
          <cell r="N829">
            <v>8.4</v>
          </cell>
          <cell r="O829">
            <v>112</v>
          </cell>
          <cell r="P829">
            <v>2.4700000000000002</v>
          </cell>
        </row>
        <row r="830">
          <cell r="D830" t="str">
            <v>16D160441</v>
          </cell>
          <cell r="E830" t="str">
            <v>Nguyễn Hoàng</v>
          </cell>
          <cell r="F830" t="str">
            <v>Anh</v>
          </cell>
          <cell r="G830" t="str">
            <v>20/02/1998</v>
          </cell>
          <cell r="H830" t="str">
            <v>Nam</v>
          </cell>
          <cell r="I830" t="str">
            <v>K52F6</v>
          </cell>
          <cell r="J830">
            <v>1</v>
          </cell>
          <cell r="K830">
            <v>1</v>
          </cell>
          <cell r="L830">
            <v>0</v>
          </cell>
          <cell r="M830">
            <v>8.6</v>
          </cell>
          <cell r="N830">
            <v>8.1999999999999993</v>
          </cell>
          <cell r="O830">
            <v>112</v>
          </cell>
          <cell r="P830">
            <v>2.57</v>
          </cell>
        </row>
        <row r="831">
          <cell r="D831" t="str">
            <v>16D160444</v>
          </cell>
          <cell r="E831" t="str">
            <v>Nguyễn Thị Ngọc</v>
          </cell>
          <cell r="F831" t="str">
            <v>Anh</v>
          </cell>
          <cell r="G831" t="str">
            <v>11/10/1998</v>
          </cell>
          <cell r="H831" t="str">
            <v>Nữ</v>
          </cell>
          <cell r="I831" t="str">
            <v>K52F6</v>
          </cell>
          <cell r="J831">
            <v>1</v>
          </cell>
          <cell r="K831">
            <v>1</v>
          </cell>
          <cell r="L831">
            <v>0</v>
          </cell>
          <cell r="M831">
            <v>7.8</v>
          </cell>
          <cell r="N831">
            <v>8.3000000000000007</v>
          </cell>
          <cell r="O831">
            <v>112</v>
          </cell>
          <cell r="P831">
            <v>2.64</v>
          </cell>
        </row>
        <row r="832">
          <cell r="D832" t="str">
            <v>16D160448</v>
          </cell>
          <cell r="E832" t="str">
            <v>Đặng Thành</v>
          </cell>
          <cell r="F832" t="str">
            <v>Công</v>
          </cell>
          <cell r="G832" t="str">
            <v>03/12/1998</v>
          </cell>
          <cell r="H832" t="str">
            <v>Nam</v>
          </cell>
          <cell r="I832" t="str">
            <v>K52F6</v>
          </cell>
          <cell r="J832">
            <v>1</v>
          </cell>
          <cell r="K832">
            <v>1</v>
          </cell>
          <cell r="L832">
            <v>0</v>
          </cell>
          <cell r="M832">
            <v>8.5</v>
          </cell>
          <cell r="N832">
            <v>8.6999999999999993</v>
          </cell>
          <cell r="O832">
            <v>112</v>
          </cell>
          <cell r="P832">
            <v>2.52</v>
          </cell>
        </row>
        <row r="833">
          <cell r="D833" t="str">
            <v>16D160451</v>
          </cell>
          <cell r="E833" t="str">
            <v>Nguyễn Đức</v>
          </cell>
          <cell r="F833" t="str">
            <v>Duy</v>
          </cell>
          <cell r="G833" t="str">
            <v>25/06/1998</v>
          </cell>
          <cell r="H833" t="str">
            <v>Nam</v>
          </cell>
          <cell r="I833" t="str">
            <v>K52F6</v>
          </cell>
          <cell r="J833">
            <v>1</v>
          </cell>
          <cell r="K833">
            <v>1</v>
          </cell>
          <cell r="L833">
            <v>0</v>
          </cell>
          <cell r="M833">
            <v>7.3</v>
          </cell>
          <cell r="N833">
            <v>8.1999999999999993</v>
          </cell>
          <cell r="O833">
            <v>112</v>
          </cell>
          <cell r="P833">
            <v>2.56</v>
          </cell>
        </row>
        <row r="834">
          <cell r="D834" t="str">
            <v>16D160458</v>
          </cell>
          <cell r="E834" t="str">
            <v>Nguyễn Thu</v>
          </cell>
          <cell r="F834" t="str">
            <v>Hằng</v>
          </cell>
          <cell r="G834" t="str">
            <v>25/04/1998</v>
          </cell>
          <cell r="H834" t="str">
            <v>Nữ</v>
          </cell>
          <cell r="I834" t="str">
            <v>K52F6</v>
          </cell>
          <cell r="J834">
            <v>1</v>
          </cell>
          <cell r="K834">
            <v>1</v>
          </cell>
          <cell r="L834">
            <v>0</v>
          </cell>
          <cell r="M834">
            <v>8.6999999999999993</v>
          </cell>
          <cell r="N834">
            <v>8.6</v>
          </cell>
          <cell r="O834">
            <v>112</v>
          </cell>
          <cell r="P834">
            <v>3.41</v>
          </cell>
        </row>
        <row r="835">
          <cell r="D835" t="str">
            <v>16D160463</v>
          </cell>
          <cell r="E835" t="str">
            <v>Trần Thế</v>
          </cell>
          <cell r="F835" t="str">
            <v>Hưng</v>
          </cell>
          <cell r="G835" t="str">
            <v>12/05/1998</v>
          </cell>
          <cell r="H835" t="str">
            <v>Nam</v>
          </cell>
          <cell r="I835" t="str">
            <v>K52F6</v>
          </cell>
          <cell r="J835">
            <v>1</v>
          </cell>
          <cell r="K835">
            <v>0</v>
          </cell>
          <cell r="L835">
            <v>0</v>
          </cell>
          <cell r="M835">
            <v>8.5</v>
          </cell>
          <cell r="N835">
            <v>8.6</v>
          </cell>
          <cell r="O835">
            <v>112</v>
          </cell>
          <cell r="P835">
            <v>2.5</v>
          </cell>
        </row>
        <row r="836">
          <cell r="D836" t="str">
            <v>16D160462</v>
          </cell>
          <cell r="E836" t="str">
            <v>Phan Khánh</v>
          </cell>
          <cell r="F836" t="str">
            <v>Huyền</v>
          </cell>
          <cell r="G836" t="str">
            <v>10/08/1998</v>
          </cell>
          <cell r="H836" t="str">
            <v>Nữ</v>
          </cell>
          <cell r="I836" t="str">
            <v>K52F6</v>
          </cell>
          <cell r="J836">
            <v>1</v>
          </cell>
          <cell r="K836">
            <v>1</v>
          </cell>
          <cell r="L836">
            <v>0</v>
          </cell>
          <cell r="M836">
            <v>8.5</v>
          </cell>
          <cell r="N836">
            <v>8.8000000000000007</v>
          </cell>
          <cell r="O836">
            <v>110</v>
          </cell>
          <cell r="P836">
            <v>2.46</v>
          </cell>
        </row>
        <row r="837">
          <cell r="D837" t="str">
            <v>16D160466</v>
          </cell>
          <cell r="E837" t="str">
            <v>Hoàng Khánh</v>
          </cell>
          <cell r="F837" t="str">
            <v>Linh</v>
          </cell>
          <cell r="G837" t="str">
            <v>07/03/1998</v>
          </cell>
          <cell r="H837" t="str">
            <v>Nữ</v>
          </cell>
          <cell r="I837" t="str">
            <v>K52F6</v>
          </cell>
          <cell r="J837">
            <v>1</v>
          </cell>
          <cell r="K837">
            <v>1</v>
          </cell>
          <cell r="L837">
            <v>0</v>
          </cell>
          <cell r="M837">
            <v>8.5</v>
          </cell>
          <cell r="N837">
            <v>9</v>
          </cell>
          <cell r="O837">
            <v>112</v>
          </cell>
          <cell r="P837">
            <v>3.29</v>
          </cell>
        </row>
        <row r="838">
          <cell r="D838" t="str">
            <v>16D160474</v>
          </cell>
          <cell r="E838" t="str">
            <v>Nguyễn Thị</v>
          </cell>
          <cell r="F838" t="str">
            <v>Ngọc</v>
          </cell>
          <cell r="G838" t="str">
            <v>15/06/1998</v>
          </cell>
          <cell r="H838" t="str">
            <v>Nữ</v>
          </cell>
          <cell r="I838" t="str">
            <v>K52F6</v>
          </cell>
          <cell r="J838">
            <v>1</v>
          </cell>
          <cell r="K838">
            <v>1</v>
          </cell>
          <cell r="L838">
            <v>0</v>
          </cell>
          <cell r="M838">
            <v>7.5</v>
          </cell>
          <cell r="N838">
            <v>8.5</v>
          </cell>
          <cell r="O838">
            <v>113</v>
          </cell>
          <cell r="P838">
            <v>2.81</v>
          </cell>
        </row>
        <row r="839">
          <cell r="D839" t="str">
            <v>16D160476</v>
          </cell>
          <cell r="E839" t="str">
            <v>Trần Thị Minh</v>
          </cell>
          <cell r="F839" t="str">
            <v>Nguyệt</v>
          </cell>
          <cell r="G839" t="str">
            <v>02/08/1998</v>
          </cell>
          <cell r="H839" t="str">
            <v>Nữ</v>
          </cell>
          <cell r="I839" t="str">
            <v>K52F6</v>
          </cell>
          <cell r="J839">
            <v>1</v>
          </cell>
          <cell r="K839">
            <v>1</v>
          </cell>
          <cell r="L839">
            <v>0</v>
          </cell>
          <cell r="M839">
            <v>8.5</v>
          </cell>
          <cell r="N839">
            <v>8.6999999999999993</v>
          </cell>
          <cell r="O839">
            <v>113</v>
          </cell>
          <cell r="P839">
            <v>2.56</v>
          </cell>
        </row>
        <row r="840">
          <cell r="D840" t="str">
            <v>16D160477</v>
          </cell>
          <cell r="E840" t="str">
            <v>Nguyễn Thị</v>
          </cell>
          <cell r="F840" t="str">
            <v>Nhung</v>
          </cell>
          <cell r="G840" t="str">
            <v>26/08/1998</v>
          </cell>
          <cell r="H840" t="str">
            <v>Nữ</v>
          </cell>
          <cell r="I840" t="str">
            <v>K52F6</v>
          </cell>
          <cell r="J840">
            <v>1</v>
          </cell>
          <cell r="K840">
            <v>1</v>
          </cell>
          <cell r="L840">
            <v>0</v>
          </cell>
          <cell r="M840">
            <v>7</v>
          </cell>
          <cell r="N840">
            <v>8.6</v>
          </cell>
          <cell r="O840">
            <v>112</v>
          </cell>
          <cell r="P840">
            <v>2.75</v>
          </cell>
        </row>
        <row r="841">
          <cell r="D841" t="str">
            <v>16D160478</v>
          </cell>
          <cell r="E841" t="str">
            <v>Lê Thị</v>
          </cell>
          <cell r="F841" t="str">
            <v>Phương</v>
          </cell>
          <cell r="G841" t="str">
            <v>15/04/1998</v>
          </cell>
          <cell r="H841" t="str">
            <v>Nữ</v>
          </cell>
          <cell r="I841" t="str">
            <v>K52F6</v>
          </cell>
          <cell r="J841">
            <v>1</v>
          </cell>
          <cell r="K841">
            <v>1</v>
          </cell>
          <cell r="L841">
            <v>0</v>
          </cell>
          <cell r="M841">
            <v>7.2</v>
          </cell>
          <cell r="N841">
            <v>8.5</v>
          </cell>
          <cell r="O841">
            <v>112</v>
          </cell>
          <cell r="P841">
            <v>2.7</v>
          </cell>
        </row>
        <row r="842">
          <cell r="D842" t="str">
            <v>16D160479</v>
          </cell>
          <cell r="E842" t="str">
            <v>Lê Thị Bích</v>
          </cell>
          <cell r="F842" t="str">
            <v>Phượng</v>
          </cell>
          <cell r="G842" t="str">
            <v>07/05/1998</v>
          </cell>
          <cell r="H842" t="str">
            <v>Nữ</v>
          </cell>
          <cell r="I842" t="str">
            <v>K52F6</v>
          </cell>
          <cell r="J842">
            <v>1</v>
          </cell>
          <cell r="K842">
            <v>1</v>
          </cell>
          <cell r="L842">
            <v>0</v>
          </cell>
          <cell r="M842">
            <v>7</v>
          </cell>
          <cell r="N842">
            <v>8.5</v>
          </cell>
          <cell r="O842">
            <v>112</v>
          </cell>
          <cell r="P842">
            <v>2.62</v>
          </cell>
        </row>
        <row r="843">
          <cell r="D843" t="str">
            <v>16D160480</v>
          </cell>
          <cell r="E843" t="str">
            <v>Phùng Thị</v>
          </cell>
          <cell r="F843" t="str">
            <v>Quyên</v>
          </cell>
          <cell r="G843" t="str">
            <v>07/02/1998</v>
          </cell>
          <cell r="H843" t="str">
            <v>Nữ</v>
          </cell>
          <cell r="I843" t="str">
            <v>K52F6</v>
          </cell>
          <cell r="J843">
            <v>1</v>
          </cell>
          <cell r="K843">
            <v>1</v>
          </cell>
          <cell r="L843">
            <v>0</v>
          </cell>
          <cell r="M843">
            <v>7.5</v>
          </cell>
          <cell r="N843">
            <v>8.5</v>
          </cell>
          <cell r="O843">
            <v>109</v>
          </cell>
          <cell r="P843">
            <v>2.66</v>
          </cell>
        </row>
        <row r="844">
          <cell r="D844" t="str">
            <v>16D160482</v>
          </cell>
          <cell r="E844" t="str">
            <v>Nguyễn Hồng</v>
          </cell>
          <cell r="F844" t="str">
            <v>Sơn</v>
          </cell>
          <cell r="G844" t="str">
            <v>18/09/1998</v>
          </cell>
          <cell r="H844" t="str">
            <v>Nam</v>
          </cell>
          <cell r="I844" t="str">
            <v>K52F6</v>
          </cell>
          <cell r="J844">
            <v>1</v>
          </cell>
          <cell r="K844">
            <v>1</v>
          </cell>
          <cell r="L844">
            <v>0</v>
          </cell>
          <cell r="M844">
            <v>8.5</v>
          </cell>
          <cell r="N844">
            <v>8.5</v>
          </cell>
          <cell r="O844">
            <v>112</v>
          </cell>
          <cell r="P844">
            <v>2.52</v>
          </cell>
        </row>
        <row r="845">
          <cell r="D845" t="str">
            <v>16D160484</v>
          </cell>
          <cell r="E845" t="str">
            <v>Nguyễn Thị</v>
          </cell>
          <cell r="F845" t="str">
            <v>Thoa</v>
          </cell>
          <cell r="G845" t="str">
            <v>28/05/1998</v>
          </cell>
          <cell r="H845" t="str">
            <v>Nữ</v>
          </cell>
          <cell r="I845" t="str">
            <v>K52F6</v>
          </cell>
          <cell r="J845">
            <v>1</v>
          </cell>
          <cell r="K845">
            <v>1</v>
          </cell>
          <cell r="L845">
            <v>0</v>
          </cell>
          <cell r="M845">
            <v>8.5</v>
          </cell>
          <cell r="N845">
            <v>8.5</v>
          </cell>
          <cell r="O845">
            <v>112</v>
          </cell>
          <cell r="P845">
            <v>2.5499999999999998</v>
          </cell>
        </row>
        <row r="846">
          <cell r="D846" t="str">
            <v>16D160492</v>
          </cell>
          <cell r="E846" t="str">
            <v>Phạm Trung</v>
          </cell>
          <cell r="F846" t="str">
            <v>Vũ</v>
          </cell>
          <cell r="G846" t="str">
            <v>09/06/1998</v>
          </cell>
          <cell r="H846" t="str">
            <v>Nam</v>
          </cell>
          <cell r="I846" t="str">
            <v>K52F6</v>
          </cell>
          <cell r="J846">
            <v>1</v>
          </cell>
          <cell r="K846">
            <v>1</v>
          </cell>
          <cell r="L846">
            <v>0</v>
          </cell>
          <cell r="M846">
            <v>8</v>
          </cell>
          <cell r="N846">
            <v>8.4</v>
          </cell>
          <cell r="O846">
            <v>112</v>
          </cell>
          <cell r="P846">
            <v>2</v>
          </cell>
        </row>
        <row r="847">
          <cell r="D847" t="str">
            <v>16D180006</v>
          </cell>
          <cell r="E847" t="str">
            <v>Vũ Phúc</v>
          </cell>
          <cell r="F847" t="str">
            <v>Anh</v>
          </cell>
          <cell r="G847" t="str">
            <v>04/01/1998</v>
          </cell>
          <cell r="H847" t="str">
            <v>Nam</v>
          </cell>
          <cell r="I847" t="str">
            <v>K52H1</v>
          </cell>
          <cell r="J847">
            <v>1</v>
          </cell>
          <cell r="K847">
            <v>1</v>
          </cell>
          <cell r="L847">
            <v>0</v>
          </cell>
          <cell r="M847">
            <v>7</v>
          </cell>
          <cell r="N847">
            <v>8.5</v>
          </cell>
          <cell r="O847">
            <v>112</v>
          </cell>
          <cell r="P847">
            <v>2.72</v>
          </cell>
        </row>
        <row r="848">
          <cell r="D848" t="str">
            <v>16D180071</v>
          </cell>
          <cell r="E848" t="str">
            <v>Nông Văn</v>
          </cell>
          <cell r="F848" t="str">
            <v>Cường</v>
          </cell>
          <cell r="G848" t="str">
            <v>25/12/1997</v>
          </cell>
          <cell r="H848" t="str">
            <v>Nam</v>
          </cell>
          <cell r="I848" t="str">
            <v>K52H1</v>
          </cell>
          <cell r="J848">
            <v>1</v>
          </cell>
          <cell r="K848">
            <v>1</v>
          </cell>
          <cell r="L848">
            <v>0</v>
          </cell>
          <cell r="M848">
            <v>8.5</v>
          </cell>
          <cell r="N848">
            <v>8.5</v>
          </cell>
          <cell r="O848">
            <v>112</v>
          </cell>
          <cell r="P848">
            <v>2.5299999999999998</v>
          </cell>
        </row>
        <row r="849">
          <cell r="D849" t="str">
            <v>16D180012</v>
          </cell>
          <cell r="E849" t="str">
            <v>Ngô Minh</v>
          </cell>
          <cell r="F849" t="str">
            <v>Dần</v>
          </cell>
          <cell r="G849" t="str">
            <v>28/10/1998</v>
          </cell>
          <cell r="H849" t="str">
            <v>Nam</v>
          </cell>
          <cell r="I849" t="str">
            <v>K52H1</v>
          </cell>
          <cell r="J849">
            <v>1</v>
          </cell>
          <cell r="K849">
            <v>1</v>
          </cell>
          <cell r="L849">
            <v>0</v>
          </cell>
          <cell r="M849">
            <v>5.8</v>
          </cell>
          <cell r="N849">
            <v>8.8000000000000007</v>
          </cell>
          <cell r="O849">
            <v>112</v>
          </cell>
          <cell r="P849">
            <v>2.57</v>
          </cell>
        </row>
        <row r="850">
          <cell r="D850" t="str">
            <v>16D180021</v>
          </cell>
          <cell r="E850" t="str">
            <v>Nguyễn Thị</v>
          </cell>
          <cell r="F850" t="str">
            <v>Hạnh</v>
          </cell>
          <cell r="G850" t="str">
            <v>24/02/1998</v>
          </cell>
          <cell r="H850" t="str">
            <v>Nữ</v>
          </cell>
          <cell r="I850" t="str">
            <v>K52H1</v>
          </cell>
          <cell r="J850">
            <v>1</v>
          </cell>
          <cell r="K850">
            <v>1</v>
          </cell>
          <cell r="L850">
            <v>0</v>
          </cell>
          <cell r="M850">
            <v>6.5</v>
          </cell>
          <cell r="N850">
            <v>8.8000000000000007</v>
          </cell>
          <cell r="O850">
            <v>112</v>
          </cell>
          <cell r="P850">
            <v>2.77</v>
          </cell>
        </row>
        <row r="851">
          <cell r="D851" t="str">
            <v>16D180023</v>
          </cell>
          <cell r="E851" t="str">
            <v>Phạm Thúy</v>
          </cell>
          <cell r="F851" t="str">
            <v>Hiền</v>
          </cell>
          <cell r="G851" t="str">
            <v>28/10/1998</v>
          </cell>
          <cell r="H851" t="str">
            <v>Nữ</v>
          </cell>
          <cell r="I851" t="str">
            <v>K52H1</v>
          </cell>
          <cell r="J851">
            <v>1</v>
          </cell>
          <cell r="K851">
            <v>1</v>
          </cell>
          <cell r="L851">
            <v>0</v>
          </cell>
          <cell r="M851">
            <v>7</v>
          </cell>
          <cell r="N851">
            <v>8.1999999999999993</v>
          </cell>
          <cell r="O851">
            <v>112</v>
          </cell>
          <cell r="P851">
            <v>3.06</v>
          </cell>
        </row>
        <row r="852">
          <cell r="D852" t="str">
            <v>16D180031</v>
          </cell>
          <cell r="E852" t="str">
            <v>Nguyễn Mạnh</v>
          </cell>
          <cell r="F852" t="str">
            <v>Hùng</v>
          </cell>
          <cell r="G852" t="str">
            <v>17/02/1998</v>
          </cell>
          <cell r="H852" t="str">
            <v>Nam</v>
          </cell>
          <cell r="I852" t="str">
            <v>K52H1</v>
          </cell>
          <cell r="J852">
            <v>1</v>
          </cell>
          <cell r="K852">
            <v>0</v>
          </cell>
          <cell r="L852">
            <v>0</v>
          </cell>
          <cell r="M852">
            <v>8.1999999999999993</v>
          </cell>
          <cell r="N852">
            <v>6</v>
          </cell>
          <cell r="O852">
            <v>109</v>
          </cell>
          <cell r="P852">
            <v>1.92</v>
          </cell>
        </row>
        <row r="853">
          <cell r="D853" t="str">
            <v>16D180029</v>
          </cell>
          <cell r="E853" t="str">
            <v>Nguyễn Thị Ngọc</v>
          </cell>
          <cell r="F853" t="str">
            <v>Huyền</v>
          </cell>
          <cell r="G853" t="str">
            <v>22/07/1997</v>
          </cell>
          <cell r="H853" t="str">
            <v>Nữ</v>
          </cell>
          <cell r="I853" t="str">
            <v>K52H1</v>
          </cell>
          <cell r="J853">
            <v>1</v>
          </cell>
          <cell r="K853">
            <v>1</v>
          </cell>
          <cell r="L853">
            <v>0</v>
          </cell>
          <cell r="M853">
            <v>8.5</v>
          </cell>
          <cell r="N853">
            <v>8.8000000000000007</v>
          </cell>
          <cell r="O853">
            <v>112</v>
          </cell>
          <cell r="P853">
            <v>3.4</v>
          </cell>
        </row>
        <row r="854">
          <cell r="D854" t="str">
            <v>16D180035</v>
          </cell>
          <cell r="E854" t="str">
            <v>Nguyễn Thị Hà</v>
          </cell>
          <cell r="F854" t="str">
            <v>Lê</v>
          </cell>
          <cell r="G854" t="str">
            <v>14/06/1998</v>
          </cell>
          <cell r="H854" t="str">
            <v>Nữ</v>
          </cell>
          <cell r="I854" t="str">
            <v>K52H1</v>
          </cell>
          <cell r="J854">
            <v>1</v>
          </cell>
          <cell r="K854">
            <v>1</v>
          </cell>
          <cell r="L854">
            <v>0</v>
          </cell>
          <cell r="M854">
            <v>8</v>
          </cell>
          <cell r="N854">
            <v>8.5</v>
          </cell>
          <cell r="O854">
            <v>112</v>
          </cell>
          <cell r="P854">
            <v>3.29</v>
          </cell>
        </row>
        <row r="855">
          <cell r="D855" t="str">
            <v>16D180038</v>
          </cell>
          <cell r="E855" t="str">
            <v>Nguyễn Thị Khánh</v>
          </cell>
          <cell r="F855" t="str">
            <v>Linh</v>
          </cell>
          <cell r="G855" t="str">
            <v>14/05/1998</v>
          </cell>
          <cell r="H855" t="str">
            <v>Nữ</v>
          </cell>
          <cell r="I855" t="str">
            <v>K52H1</v>
          </cell>
          <cell r="J855">
            <v>1</v>
          </cell>
          <cell r="K855">
            <v>1</v>
          </cell>
          <cell r="L855">
            <v>0</v>
          </cell>
          <cell r="M855">
            <v>8.5</v>
          </cell>
          <cell r="N855">
            <v>8.1999999999999993</v>
          </cell>
          <cell r="O855">
            <v>112</v>
          </cell>
          <cell r="P855">
            <v>3.15</v>
          </cell>
        </row>
        <row r="856">
          <cell r="D856" t="str">
            <v>16D180044</v>
          </cell>
          <cell r="E856" t="str">
            <v>Lê Thị Bích</v>
          </cell>
          <cell r="F856" t="str">
            <v>Ngọc</v>
          </cell>
          <cell r="G856" t="str">
            <v>25/10/1998</v>
          </cell>
          <cell r="H856" t="str">
            <v>Nữ</v>
          </cell>
          <cell r="I856" t="str">
            <v>K52H1</v>
          </cell>
          <cell r="J856">
            <v>1</v>
          </cell>
          <cell r="K856">
            <v>1</v>
          </cell>
          <cell r="L856">
            <v>0</v>
          </cell>
          <cell r="M856">
            <v>8</v>
          </cell>
          <cell r="N856">
            <v>8.5</v>
          </cell>
          <cell r="O856">
            <v>112</v>
          </cell>
          <cell r="P856">
            <v>3.4</v>
          </cell>
        </row>
        <row r="857">
          <cell r="D857" t="str">
            <v>16D180048</v>
          </cell>
          <cell r="E857" t="str">
            <v>Lê Hoàng</v>
          </cell>
          <cell r="F857" t="str">
            <v>Phúc</v>
          </cell>
          <cell r="G857" t="str">
            <v>14/12/1998</v>
          </cell>
          <cell r="H857" t="str">
            <v>Nam</v>
          </cell>
          <cell r="I857" t="str">
            <v>K52H1</v>
          </cell>
          <cell r="J857">
            <v>1</v>
          </cell>
          <cell r="K857">
            <v>1</v>
          </cell>
          <cell r="L857">
            <v>0</v>
          </cell>
          <cell r="O857">
            <v>100</v>
          </cell>
          <cell r="P857">
            <v>2.12</v>
          </cell>
        </row>
        <row r="858">
          <cell r="D858" t="str">
            <v>16D180049</v>
          </cell>
          <cell r="E858" t="str">
            <v>Cao Thị Thúy</v>
          </cell>
          <cell r="F858" t="str">
            <v>Phương</v>
          </cell>
          <cell r="G858" t="str">
            <v>17/04/1998</v>
          </cell>
          <cell r="H858" t="str">
            <v>Nữ</v>
          </cell>
          <cell r="I858" t="str">
            <v>K52H1</v>
          </cell>
          <cell r="J858">
            <v>1</v>
          </cell>
          <cell r="K858">
            <v>1</v>
          </cell>
          <cell r="L858">
            <v>0</v>
          </cell>
          <cell r="M858">
            <v>8.5</v>
          </cell>
          <cell r="N858">
            <v>8.5</v>
          </cell>
          <cell r="O858">
            <v>112</v>
          </cell>
          <cell r="P858">
            <v>3.28</v>
          </cell>
        </row>
        <row r="859">
          <cell r="D859" t="str">
            <v>16D180059</v>
          </cell>
          <cell r="E859" t="str">
            <v>Nguyễn Văn</v>
          </cell>
          <cell r="F859" t="str">
            <v>Thắng</v>
          </cell>
          <cell r="G859" t="str">
            <v>22/07/1998</v>
          </cell>
          <cell r="H859" t="str">
            <v>Nam</v>
          </cell>
          <cell r="I859" t="str">
            <v>K52H1</v>
          </cell>
          <cell r="J859">
            <v>1</v>
          </cell>
          <cell r="K859">
            <v>1</v>
          </cell>
          <cell r="L859">
            <v>0</v>
          </cell>
          <cell r="M859">
            <v>8.8000000000000007</v>
          </cell>
          <cell r="N859">
            <v>8.5</v>
          </cell>
          <cell r="O859">
            <v>112</v>
          </cell>
          <cell r="P859">
            <v>2.64</v>
          </cell>
        </row>
        <row r="860">
          <cell r="D860" t="str">
            <v>16D180061</v>
          </cell>
          <cell r="E860" t="str">
            <v>Nguyễn Thị</v>
          </cell>
          <cell r="F860" t="str">
            <v>Thủy</v>
          </cell>
          <cell r="G860" t="str">
            <v>16/12/1998</v>
          </cell>
          <cell r="H860" t="str">
            <v>Nữ</v>
          </cell>
          <cell r="I860" t="str">
            <v>K52H1</v>
          </cell>
          <cell r="J860">
            <v>1</v>
          </cell>
          <cell r="K860">
            <v>1</v>
          </cell>
          <cell r="L860">
            <v>0</v>
          </cell>
          <cell r="M860">
            <v>8</v>
          </cell>
          <cell r="N860">
            <v>8.5</v>
          </cell>
          <cell r="O860">
            <v>112</v>
          </cell>
          <cell r="P860">
            <v>2.88</v>
          </cell>
        </row>
        <row r="861">
          <cell r="D861" t="str">
            <v>16D180068</v>
          </cell>
          <cell r="E861" t="str">
            <v>Dương Thị Lan</v>
          </cell>
          <cell r="F861" t="str">
            <v>Vy</v>
          </cell>
          <cell r="G861" t="str">
            <v>21/03/1998</v>
          </cell>
          <cell r="H861" t="str">
            <v>Nữ</v>
          </cell>
          <cell r="I861" t="str">
            <v>K52H1</v>
          </cell>
          <cell r="J861">
            <v>1</v>
          </cell>
          <cell r="K861">
            <v>1</v>
          </cell>
          <cell r="L861">
            <v>0</v>
          </cell>
          <cell r="M861">
            <v>8.5</v>
          </cell>
          <cell r="N861">
            <v>8.5</v>
          </cell>
          <cell r="O861">
            <v>112</v>
          </cell>
          <cell r="P861">
            <v>3.17</v>
          </cell>
        </row>
        <row r="862">
          <cell r="D862" t="str">
            <v>16D180091</v>
          </cell>
          <cell r="E862" t="str">
            <v>Nguyễn Trường</v>
          </cell>
          <cell r="F862" t="str">
            <v>An</v>
          </cell>
          <cell r="G862" t="str">
            <v>27/08/1998</v>
          </cell>
          <cell r="H862" t="str">
            <v>Nam</v>
          </cell>
          <cell r="I862" t="str">
            <v>K52H2</v>
          </cell>
          <cell r="J862">
            <v>1</v>
          </cell>
          <cell r="K862">
            <v>1</v>
          </cell>
          <cell r="L862">
            <v>0</v>
          </cell>
          <cell r="M862">
            <v>8</v>
          </cell>
          <cell r="N862">
            <v>8</v>
          </cell>
          <cell r="O862">
            <v>109</v>
          </cell>
          <cell r="P862">
            <v>2.54</v>
          </cell>
        </row>
        <row r="863">
          <cell r="D863" t="str">
            <v>16D180098</v>
          </cell>
          <cell r="E863" t="str">
            <v>Nguyễn Như</v>
          </cell>
          <cell r="F863" t="str">
            <v>Ánh</v>
          </cell>
          <cell r="G863" t="str">
            <v>28/09/1998</v>
          </cell>
          <cell r="H863" t="str">
            <v>Nam</v>
          </cell>
          <cell r="I863" t="str">
            <v>K52H2</v>
          </cell>
          <cell r="J863">
            <v>1</v>
          </cell>
          <cell r="K863">
            <v>1</v>
          </cell>
          <cell r="L863">
            <v>0</v>
          </cell>
          <cell r="M863">
            <v>7</v>
          </cell>
          <cell r="N863">
            <v>8.3000000000000007</v>
          </cell>
          <cell r="O863">
            <v>112</v>
          </cell>
          <cell r="P863">
            <v>2.73</v>
          </cell>
        </row>
        <row r="864">
          <cell r="D864" t="str">
            <v>16D180100</v>
          </cell>
          <cell r="E864" t="str">
            <v>Giàng Thị</v>
          </cell>
          <cell r="F864" t="str">
            <v>Chá</v>
          </cell>
          <cell r="G864" t="str">
            <v>25/10/1998</v>
          </cell>
          <cell r="H864" t="str">
            <v>Nữ</v>
          </cell>
          <cell r="I864" t="str">
            <v>K52H2</v>
          </cell>
          <cell r="J864">
            <v>1</v>
          </cell>
          <cell r="K864">
            <v>1</v>
          </cell>
          <cell r="L864">
            <v>0</v>
          </cell>
          <cell r="M864">
            <v>8.6999999999999993</v>
          </cell>
          <cell r="N864">
            <v>9.1</v>
          </cell>
          <cell r="O864">
            <v>112</v>
          </cell>
          <cell r="P864">
            <v>3.21</v>
          </cell>
        </row>
        <row r="865">
          <cell r="D865" t="str">
            <v>16D180107</v>
          </cell>
          <cell r="E865" t="str">
            <v>Võ Thị Thanh</v>
          </cell>
          <cell r="F865" t="str">
            <v>Đông</v>
          </cell>
          <cell r="G865" t="str">
            <v>05/02/1998</v>
          </cell>
          <cell r="H865" t="str">
            <v>Nữ</v>
          </cell>
          <cell r="I865" t="str">
            <v>K52H2</v>
          </cell>
          <cell r="J865">
            <v>1</v>
          </cell>
          <cell r="K865">
            <v>1</v>
          </cell>
          <cell r="L865">
            <v>0</v>
          </cell>
          <cell r="M865">
            <v>8.1999999999999993</v>
          </cell>
          <cell r="N865">
            <v>8</v>
          </cell>
          <cell r="O865">
            <v>112</v>
          </cell>
          <cell r="P865">
            <v>2.67</v>
          </cell>
        </row>
        <row r="866">
          <cell r="D866" t="str">
            <v>16D180105</v>
          </cell>
          <cell r="E866" t="str">
            <v>Dương Dáng</v>
          </cell>
          <cell r="F866" t="str">
            <v>Duyên</v>
          </cell>
          <cell r="G866" t="str">
            <v>19/09/1998</v>
          </cell>
          <cell r="H866" t="str">
            <v>Nữ</v>
          </cell>
          <cell r="I866" t="str">
            <v>K52H2</v>
          </cell>
          <cell r="J866">
            <v>1</v>
          </cell>
          <cell r="K866">
            <v>1</v>
          </cell>
          <cell r="L866">
            <v>0</v>
          </cell>
          <cell r="M866">
            <v>7.6</v>
          </cell>
          <cell r="N866">
            <v>8.5</v>
          </cell>
          <cell r="O866">
            <v>112</v>
          </cell>
          <cell r="P866">
            <v>3.3</v>
          </cell>
        </row>
        <row r="867">
          <cell r="D867" t="str">
            <v>16D180113</v>
          </cell>
          <cell r="E867" t="str">
            <v>Nguyễn Thị Thanh</v>
          </cell>
          <cell r="F867" t="str">
            <v>Hằng</v>
          </cell>
          <cell r="G867" t="str">
            <v>25/02/1998</v>
          </cell>
          <cell r="H867" t="str">
            <v>Nữ</v>
          </cell>
          <cell r="I867" t="str">
            <v>K52H2</v>
          </cell>
          <cell r="J867">
            <v>1</v>
          </cell>
          <cell r="K867">
            <v>1</v>
          </cell>
          <cell r="L867">
            <v>0</v>
          </cell>
          <cell r="M867">
            <v>7.8</v>
          </cell>
          <cell r="N867">
            <v>8</v>
          </cell>
          <cell r="O867">
            <v>112</v>
          </cell>
          <cell r="P867">
            <v>2.77</v>
          </cell>
        </row>
        <row r="868">
          <cell r="D868" t="str">
            <v>16D180114</v>
          </cell>
          <cell r="E868" t="str">
            <v>Nguyễn Đức</v>
          </cell>
          <cell r="F868" t="str">
            <v>Hiếu</v>
          </cell>
          <cell r="G868" t="str">
            <v>29/03/1998</v>
          </cell>
          <cell r="H868" t="str">
            <v>Nam</v>
          </cell>
          <cell r="I868" t="str">
            <v>K52H2</v>
          </cell>
          <cell r="J868">
            <v>1</v>
          </cell>
          <cell r="K868">
            <v>1</v>
          </cell>
          <cell r="L868">
            <v>0</v>
          </cell>
          <cell r="M868">
            <v>7</v>
          </cell>
          <cell r="N868">
            <v>8</v>
          </cell>
          <cell r="O868">
            <v>112</v>
          </cell>
          <cell r="P868">
            <v>2.64</v>
          </cell>
        </row>
        <row r="869">
          <cell r="D869" t="str">
            <v>16D180115</v>
          </cell>
          <cell r="E869" t="str">
            <v>Nguyễn Ngọc</v>
          </cell>
          <cell r="F869" t="str">
            <v>Hoa</v>
          </cell>
          <cell r="G869" t="str">
            <v>31/10/1998</v>
          </cell>
          <cell r="H869" t="str">
            <v>Nữ</v>
          </cell>
          <cell r="I869" t="str">
            <v>K52H2</v>
          </cell>
          <cell r="J869">
            <v>1</v>
          </cell>
          <cell r="K869">
            <v>1</v>
          </cell>
          <cell r="L869">
            <v>0</v>
          </cell>
          <cell r="M869">
            <v>9</v>
          </cell>
          <cell r="N869">
            <v>8.8000000000000007</v>
          </cell>
          <cell r="O869">
            <v>112</v>
          </cell>
          <cell r="P869">
            <v>3.46</v>
          </cell>
        </row>
        <row r="870">
          <cell r="D870" t="str">
            <v>16D180118</v>
          </cell>
          <cell r="E870" t="str">
            <v>Đinh Thị</v>
          </cell>
          <cell r="F870" t="str">
            <v>Huê</v>
          </cell>
          <cell r="G870" t="str">
            <v>17/02/1998</v>
          </cell>
          <cell r="H870" t="str">
            <v>Nữ</v>
          </cell>
          <cell r="I870" t="str">
            <v>K52H2</v>
          </cell>
          <cell r="J870">
            <v>1</v>
          </cell>
          <cell r="K870">
            <v>1</v>
          </cell>
          <cell r="L870">
            <v>0</v>
          </cell>
          <cell r="M870">
            <v>8</v>
          </cell>
          <cell r="N870">
            <v>8</v>
          </cell>
          <cell r="O870">
            <v>112</v>
          </cell>
          <cell r="P870">
            <v>3.22</v>
          </cell>
        </row>
        <row r="871">
          <cell r="D871" t="str">
            <v>16D180121</v>
          </cell>
          <cell r="E871" t="str">
            <v>Phạm Thị Thanh</v>
          </cell>
          <cell r="F871" t="str">
            <v>Huyền</v>
          </cell>
          <cell r="G871" t="str">
            <v>06/05/1998</v>
          </cell>
          <cell r="H871" t="str">
            <v>Nữ</v>
          </cell>
          <cell r="I871" t="str">
            <v>K52H2</v>
          </cell>
          <cell r="J871">
            <v>1</v>
          </cell>
          <cell r="K871">
            <v>1</v>
          </cell>
          <cell r="L871">
            <v>0</v>
          </cell>
          <cell r="M871">
            <v>8</v>
          </cell>
          <cell r="N871">
            <v>8.5</v>
          </cell>
          <cell r="O871">
            <v>112</v>
          </cell>
          <cell r="P871">
            <v>2.64</v>
          </cell>
        </row>
        <row r="872">
          <cell r="D872" t="str">
            <v>16D180124</v>
          </cell>
          <cell r="E872" t="str">
            <v>Nguyễn Thị Ngọc</v>
          </cell>
          <cell r="F872" t="str">
            <v>Lan</v>
          </cell>
          <cell r="G872" t="str">
            <v>06/09/1998</v>
          </cell>
          <cell r="H872" t="str">
            <v>Nữ</v>
          </cell>
          <cell r="I872" t="str">
            <v>K52H2</v>
          </cell>
          <cell r="J872">
            <v>1</v>
          </cell>
          <cell r="K872">
            <v>1</v>
          </cell>
          <cell r="L872">
            <v>0</v>
          </cell>
          <cell r="M872">
            <v>6.5</v>
          </cell>
          <cell r="N872">
            <v>8.8000000000000007</v>
          </cell>
          <cell r="O872">
            <v>112</v>
          </cell>
          <cell r="P872">
            <v>3.24</v>
          </cell>
        </row>
        <row r="873">
          <cell r="D873" t="str">
            <v>16D180126</v>
          </cell>
          <cell r="E873" t="str">
            <v>Lê Mai</v>
          </cell>
          <cell r="F873" t="str">
            <v>Liên</v>
          </cell>
          <cell r="G873" t="str">
            <v>02/05/1998</v>
          </cell>
          <cell r="H873" t="str">
            <v>Nữ</v>
          </cell>
          <cell r="I873" t="str">
            <v>K52H2</v>
          </cell>
          <cell r="J873">
            <v>1</v>
          </cell>
          <cell r="K873">
            <v>1</v>
          </cell>
          <cell r="L873">
            <v>0</v>
          </cell>
          <cell r="M873">
            <v>7.5</v>
          </cell>
          <cell r="N873">
            <v>8.5</v>
          </cell>
          <cell r="O873">
            <v>112</v>
          </cell>
          <cell r="P873">
            <v>2.73</v>
          </cell>
        </row>
        <row r="874">
          <cell r="D874" t="str">
            <v>16D180131</v>
          </cell>
          <cell r="E874" t="str">
            <v>Hoàng Thị Cẩm</v>
          </cell>
          <cell r="F874" t="str">
            <v>Linh</v>
          </cell>
          <cell r="G874" t="str">
            <v>08/06/1998</v>
          </cell>
          <cell r="H874" t="str">
            <v>Nữ</v>
          </cell>
          <cell r="I874" t="str">
            <v>K52H2</v>
          </cell>
          <cell r="J874">
            <v>1</v>
          </cell>
          <cell r="K874">
            <v>1</v>
          </cell>
          <cell r="L874">
            <v>0</v>
          </cell>
          <cell r="M874">
            <v>8.5</v>
          </cell>
          <cell r="N874">
            <v>8.6999999999999993</v>
          </cell>
          <cell r="O874">
            <v>112</v>
          </cell>
          <cell r="P874">
            <v>3.02</v>
          </cell>
        </row>
        <row r="875">
          <cell r="D875" t="str">
            <v>16D180130</v>
          </cell>
          <cell r="E875" t="str">
            <v>Vũ Thị Khánh</v>
          </cell>
          <cell r="F875" t="str">
            <v>Linh</v>
          </cell>
          <cell r="G875" t="str">
            <v>30/08/1998</v>
          </cell>
          <cell r="H875" t="str">
            <v>Nữ</v>
          </cell>
          <cell r="I875" t="str">
            <v>K52H2</v>
          </cell>
          <cell r="J875">
            <v>1</v>
          </cell>
          <cell r="K875">
            <v>1</v>
          </cell>
          <cell r="L875">
            <v>0</v>
          </cell>
          <cell r="M875">
            <v>7.7</v>
          </cell>
          <cell r="N875">
            <v>8.8000000000000007</v>
          </cell>
          <cell r="O875">
            <v>112</v>
          </cell>
          <cell r="P875">
            <v>3.03</v>
          </cell>
        </row>
        <row r="876">
          <cell r="D876" t="str">
            <v>16D180133</v>
          </cell>
          <cell r="E876" t="str">
            <v>Bùi Thị</v>
          </cell>
          <cell r="F876" t="str">
            <v>Lương</v>
          </cell>
          <cell r="G876" t="str">
            <v>08/03/1996</v>
          </cell>
          <cell r="H876" t="str">
            <v>Nữ</v>
          </cell>
          <cell r="I876" t="str">
            <v>K52H2</v>
          </cell>
          <cell r="J876">
            <v>1</v>
          </cell>
          <cell r="K876">
            <v>1</v>
          </cell>
          <cell r="L876">
            <v>0</v>
          </cell>
          <cell r="M876">
            <v>8.6</v>
          </cell>
          <cell r="N876">
            <v>8.6</v>
          </cell>
          <cell r="O876">
            <v>112</v>
          </cell>
          <cell r="P876">
            <v>3.37</v>
          </cell>
        </row>
        <row r="877">
          <cell r="D877" t="str">
            <v>16D180135</v>
          </cell>
          <cell r="E877" t="str">
            <v>Nguyễn Minh</v>
          </cell>
          <cell r="F877" t="str">
            <v>Ngọc</v>
          </cell>
          <cell r="G877" t="str">
            <v>26/11/1998</v>
          </cell>
          <cell r="H877" t="str">
            <v>Nữ</v>
          </cell>
          <cell r="I877" t="str">
            <v>K52H2</v>
          </cell>
          <cell r="J877">
            <v>1</v>
          </cell>
          <cell r="K877">
            <v>1</v>
          </cell>
          <cell r="L877">
            <v>0</v>
          </cell>
          <cell r="M877">
            <v>6</v>
          </cell>
          <cell r="N877">
            <v>8.5</v>
          </cell>
          <cell r="O877">
            <v>112</v>
          </cell>
          <cell r="P877">
            <v>2.5</v>
          </cell>
        </row>
        <row r="878">
          <cell r="D878" t="str">
            <v>16D180140</v>
          </cell>
          <cell r="E878" t="str">
            <v>Nguyễn Thị</v>
          </cell>
          <cell r="F878" t="str">
            <v>Phương</v>
          </cell>
          <cell r="G878" t="str">
            <v>27/09/1998</v>
          </cell>
          <cell r="H878" t="str">
            <v>Nữ</v>
          </cell>
          <cell r="I878" t="str">
            <v>K52H2</v>
          </cell>
          <cell r="J878">
            <v>1</v>
          </cell>
          <cell r="K878">
            <v>1</v>
          </cell>
          <cell r="L878">
            <v>0</v>
          </cell>
          <cell r="M878">
            <v>8.1999999999999993</v>
          </cell>
          <cell r="N878">
            <v>8.6</v>
          </cell>
          <cell r="O878">
            <v>112</v>
          </cell>
          <cell r="P878">
            <v>2.86</v>
          </cell>
        </row>
        <row r="879">
          <cell r="D879" t="str">
            <v>16D180143</v>
          </cell>
          <cell r="E879" t="str">
            <v>Nguyễn Văn</v>
          </cell>
          <cell r="F879" t="str">
            <v>Quyết</v>
          </cell>
          <cell r="G879" t="str">
            <v>08/01/1998</v>
          </cell>
          <cell r="H879" t="str">
            <v>Nam</v>
          </cell>
          <cell r="I879" t="str">
            <v>K52H2</v>
          </cell>
          <cell r="J879">
            <v>1</v>
          </cell>
          <cell r="K879">
            <v>1</v>
          </cell>
          <cell r="L879">
            <v>0</v>
          </cell>
          <cell r="M879">
            <v>8</v>
          </cell>
          <cell r="N879">
            <v>8.1999999999999993</v>
          </cell>
          <cell r="O879">
            <v>112</v>
          </cell>
          <cell r="P879">
            <v>2.5</v>
          </cell>
        </row>
        <row r="880">
          <cell r="D880" t="str">
            <v>16D180148</v>
          </cell>
          <cell r="E880" t="str">
            <v>Hoàng Thị Phương</v>
          </cell>
          <cell r="F880" t="str">
            <v>Thảo</v>
          </cell>
          <cell r="G880" t="str">
            <v>17/12/1998</v>
          </cell>
          <cell r="H880" t="str">
            <v>Nữ</v>
          </cell>
          <cell r="I880" t="str">
            <v>K52H2</v>
          </cell>
          <cell r="J880">
            <v>1</v>
          </cell>
          <cell r="K880">
            <v>1</v>
          </cell>
          <cell r="L880">
            <v>0</v>
          </cell>
          <cell r="M880">
            <v>8.3000000000000007</v>
          </cell>
          <cell r="N880">
            <v>8.5</v>
          </cell>
          <cell r="O880">
            <v>112</v>
          </cell>
          <cell r="P880">
            <v>2.94</v>
          </cell>
        </row>
        <row r="881">
          <cell r="D881" t="str">
            <v>15D180120</v>
          </cell>
          <cell r="E881" t="str">
            <v>Lê Phương</v>
          </cell>
          <cell r="F881" t="str">
            <v>Thảo</v>
          </cell>
          <cell r="G881" t="str">
            <v>20/03/1997</v>
          </cell>
          <cell r="H881" t="str">
            <v>Nữ</v>
          </cell>
          <cell r="I881" t="str">
            <v>K52H2</v>
          </cell>
          <cell r="J881">
            <v>1</v>
          </cell>
          <cell r="K881">
            <v>1</v>
          </cell>
          <cell r="L881">
            <v>0</v>
          </cell>
          <cell r="O881">
            <v>99</v>
          </cell>
          <cell r="P881">
            <v>2.68</v>
          </cell>
        </row>
        <row r="882">
          <cell r="D882" t="str">
            <v>16D180149</v>
          </cell>
          <cell r="E882" t="str">
            <v>Nguyễn Đức</v>
          </cell>
          <cell r="F882" t="str">
            <v>Thịnh</v>
          </cell>
          <cell r="G882" t="str">
            <v>12/09/1998</v>
          </cell>
          <cell r="H882" t="str">
            <v>Nam</v>
          </cell>
          <cell r="I882" t="str">
            <v>K52H2</v>
          </cell>
          <cell r="J882">
            <v>1</v>
          </cell>
          <cell r="K882">
            <v>1</v>
          </cell>
          <cell r="L882">
            <v>0</v>
          </cell>
          <cell r="M882">
            <v>7.8</v>
          </cell>
          <cell r="N882">
            <v>8.6</v>
          </cell>
          <cell r="O882">
            <v>113</v>
          </cell>
          <cell r="P882">
            <v>2.48</v>
          </cell>
        </row>
        <row r="883">
          <cell r="D883" t="str">
            <v>15D180127</v>
          </cell>
          <cell r="E883" t="str">
            <v>Đinh Thị Thùy</v>
          </cell>
          <cell r="F883" t="str">
            <v>Trang</v>
          </cell>
          <cell r="G883" t="str">
            <v>11/03/1997</v>
          </cell>
          <cell r="H883" t="str">
            <v>Nữ</v>
          </cell>
          <cell r="I883" t="str">
            <v>K52H2</v>
          </cell>
          <cell r="J883">
            <v>1</v>
          </cell>
          <cell r="K883">
            <v>1</v>
          </cell>
          <cell r="L883">
            <v>0</v>
          </cell>
          <cell r="M883">
            <v>8.6</v>
          </cell>
          <cell r="N883">
            <v>8.5</v>
          </cell>
          <cell r="O883">
            <v>112</v>
          </cell>
          <cell r="P883">
            <v>3.07</v>
          </cell>
        </row>
        <row r="884">
          <cell r="D884" t="str">
            <v>16D180154</v>
          </cell>
          <cell r="E884" t="str">
            <v>Mai Thị</v>
          </cell>
          <cell r="F884" t="str">
            <v>Trang</v>
          </cell>
          <cell r="G884" t="str">
            <v>05/08/1998</v>
          </cell>
          <cell r="H884" t="str">
            <v>Nữ</v>
          </cell>
          <cell r="I884" t="str">
            <v>K52H2</v>
          </cell>
          <cell r="J884">
            <v>1</v>
          </cell>
          <cell r="K884">
            <v>1</v>
          </cell>
          <cell r="L884">
            <v>0</v>
          </cell>
          <cell r="M884">
            <v>8.1999999999999993</v>
          </cell>
          <cell r="N884">
            <v>8.4</v>
          </cell>
          <cell r="O884">
            <v>112</v>
          </cell>
          <cell r="P884">
            <v>3.11</v>
          </cell>
        </row>
        <row r="885">
          <cell r="D885" t="str">
            <v>16D180158</v>
          </cell>
          <cell r="E885" t="str">
            <v>Đỗ Đức</v>
          </cell>
          <cell r="F885" t="str">
            <v>Việt</v>
          </cell>
          <cell r="G885" t="str">
            <v>28/08/1998</v>
          </cell>
          <cell r="H885" t="str">
            <v>Nam</v>
          </cell>
          <cell r="I885" t="str">
            <v>K52H2</v>
          </cell>
          <cell r="J885">
            <v>1</v>
          </cell>
          <cell r="K885">
            <v>1</v>
          </cell>
          <cell r="L885">
            <v>0</v>
          </cell>
          <cell r="M885">
            <v>8.8000000000000007</v>
          </cell>
          <cell r="N885">
            <v>8.4</v>
          </cell>
          <cell r="O885">
            <v>112</v>
          </cell>
          <cell r="P885">
            <v>3.01</v>
          </cell>
        </row>
        <row r="886">
          <cell r="D886" t="str">
            <v>16D180159</v>
          </cell>
          <cell r="E886" t="str">
            <v>Nguyễn Thị Hồng</v>
          </cell>
          <cell r="F886" t="str">
            <v>Vy</v>
          </cell>
          <cell r="G886" t="str">
            <v>04/12/1998</v>
          </cell>
          <cell r="H886" t="str">
            <v>Nữ</v>
          </cell>
          <cell r="I886" t="str">
            <v>K52H2</v>
          </cell>
          <cell r="J886">
            <v>1</v>
          </cell>
          <cell r="K886">
            <v>1</v>
          </cell>
          <cell r="L886">
            <v>0</v>
          </cell>
          <cell r="M886">
            <v>8.6</v>
          </cell>
          <cell r="N886">
            <v>8.6999999999999993</v>
          </cell>
          <cell r="O886">
            <v>112</v>
          </cell>
          <cell r="P886">
            <v>3.6</v>
          </cell>
        </row>
        <row r="887">
          <cell r="D887" t="str">
            <v>16D180184</v>
          </cell>
          <cell r="E887" t="str">
            <v>Phạm Yến Nguyệt</v>
          </cell>
          <cell r="F887" t="str">
            <v>Anh</v>
          </cell>
          <cell r="G887" t="str">
            <v>04/07/1998</v>
          </cell>
          <cell r="H887" t="str">
            <v>Nữ</v>
          </cell>
          <cell r="I887" t="str">
            <v>K52H3</v>
          </cell>
          <cell r="J887">
            <v>1</v>
          </cell>
          <cell r="K887">
            <v>1</v>
          </cell>
          <cell r="L887">
            <v>0</v>
          </cell>
          <cell r="M887">
            <v>8.6</v>
          </cell>
          <cell r="N887">
            <v>8.5</v>
          </cell>
          <cell r="O887">
            <v>112</v>
          </cell>
          <cell r="P887">
            <v>2.96</v>
          </cell>
        </row>
        <row r="888">
          <cell r="D888" t="str">
            <v>16D180187</v>
          </cell>
          <cell r="E888" t="str">
            <v>Đỗ Ngọc</v>
          </cell>
          <cell r="F888" t="str">
            <v>Bách</v>
          </cell>
          <cell r="G888" t="str">
            <v>27/10/1998</v>
          </cell>
          <cell r="H888" t="str">
            <v>Nam</v>
          </cell>
          <cell r="I888" t="str">
            <v>K52H3</v>
          </cell>
          <cell r="J888">
            <v>1</v>
          </cell>
          <cell r="K888">
            <v>1</v>
          </cell>
          <cell r="L888">
            <v>0</v>
          </cell>
          <cell r="M888">
            <v>5</v>
          </cell>
          <cell r="N888">
            <v>8</v>
          </cell>
          <cell r="O888">
            <v>112</v>
          </cell>
          <cell r="P888">
            <v>2.13</v>
          </cell>
        </row>
        <row r="889">
          <cell r="D889" t="str">
            <v>16D180197</v>
          </cell>
          <cell r="E889" t="str">
            <v>Đỗ Thị Thu</v>
          </cell>
          <cell r="F889" t="str">
            <v>Hà</v>
          </cell>
          <cell r="G889" t="str">
            <v>11/09/1998</v>
          </cell>
          <cell r="H889" t="str">
            <v>Nữ</v>
          </cell>
          <cell r="I889" t="str">
            <v>K52H3</v>
          </cell>
          <cell r="J889">
            <v>1</v>
          </cell>
          <cell r="K889">
            <v>1</v>
          </cell>
          <cell r="L889">
            <v>0</v>
          </cell>
          <cell r="M889">
            <v>8.6999999999999993</v>
          </cell>
          <cell r="N889">
            <v>9</v>
          </cell>
          <cell r="O889">
            <v>112</v>
          </cell>
          <cell r="P889">
            <v>3.25</v>
          </cell>
        </row>
        <row r="890">
          <cell r="D890" t="str">
            <v>16D180198</v>
          </cell>
          <cell r="E890" t="str">
            <v>Nguyễn Thị Thu</v>
          </cell>
          <cell r="F890" t="str">
            <v>Hà</v>
          </cell>
          <cell r="G890" t="str">
            <v>18/09/1998</v>
          </cell>
          <cell r="H890" t="str">
            <v>Nữ</v>
          </cell>
          <cell r="I890" t="str">
            <v>K52H3</v>
          </cell>
          <cell r="J890">
            <v>1</v>
          </cell>
          <cell r="K890">
            <v>1</v>
          </cell>
          <cell r="L890">
            <v>0</v>
          </cell>
          <cell r="M890">
            <v>8</v>
          </cell>
          <cell r="N890">
            <v>8.6</v>
          </cell>
          <cell r="O890">
            <v>112</v>
          </cell>
          <cell r="P890">
            <v>2.61</v>
          </cell>
        </row>
        <row r="891">
          <cell r="D891" t="str">
            <v>16D180202</v>
          </cell>
          <cell r="E891" t="str">
            <v>Hoàng Thị</v>
          </cell>
          <cell r="F891" t="str">
            <v>Hằng</v>
          </cell>
          <cell r="G891" t="str">
            <v>06/07/1998</v>
          </cell>
          <cell r="H891" t="str">
            <v>Nữ</v>
          </cell>
          <cell r="I891" t="str">
            <v>K52H3</v>
          </cell>
          <cell r="J891">
            <v>1</v>
          </cell>
          <cell r="K891">
            <v>1</v>
          </cell>
          <cell r="L891">
            <v>0</v>
          </cell>
          <cell r="M891">
            <v>7.8</v>
          </cell>
          <cell r="N891">
            <v>9.1999999999999993</v>
          </cell>
          <cell r="O891">
            <v>112</v>
          </cell>
          <cell r="P891">
            <v>2.63</v>
          </cell>
        </row>
        <row r="892">
          <cell r="D892" t="str">
            <v>16D180203</v>
          </cell>
          <cell r="E892" t="str">
            <v>Nguyễn Hữu</v>
          </cell>
          <cell r="F892" t="str">
            <v>Hiệp</v>
          </cell>
          <cell r="G892" t="str">
            <v>11/07/1998</v>
          </cell>
          <cell r="H892" t="str">
            <v>Nam</v>
          </cell>
          <cell r="I892" t="str">
            <v>K52H3</v>
          </cell>
          <cell r="J892">
            <v>1</v>
          </cell>
          <cell r="K892">
            <v>1</v>
          </cell>
          <cell r="L892">
            <v>0</v>
          </cell>
          <cell r="M892">
            <v>8.5</v>
          </cell>
          <cell r="N892">
            <v>8.5</v>
          </cell>
          <cell r="O892">
            <v>112</v>
          </cell>
          <cell r="P892">
            <v>2.5299999999999998</v>
          </cell>
        </row>
        <row r="893">
          <cell r="D893" t="str">
            <v>16D180207</v>
          </cell>
          <cell r="E893" t="str">
            <v>Vũ Thị</v>
          </cell>
          <cell r="F893" t="str">
            <v>Huế</v>
          </cell>
          <cell r="G893" t="str">
            <v>01/06/1998</v>
          </cell>
          <cell r="H893" t="str">
            <v>Nữ</v>
          </cell>
          <cell r="I893" t="str">
            <v>K52H3</v>
          </cell>
          <cell r="J893">
            <v>1</v>
          </cell>
          <cell r="K893">
            <v>1</v>
          </cell>
          <cell r="L893">
            <v>0</v>
          </cell>
          <cell r="M893">
            <v>8.6</v>
          </cell>
          <cell r="N893">
            <v>8</v>
          </cell>
          <cell r="O893">
            <v>112</v>
          </cell>
          <cell r="P893">
            <v>2.69</v>
          </cell>
        </row>
        <row r="894">
          <cell r="D894" t="str">
            <v>16D180208</v>
          </cell>
          <cell r="E894" t="str">
            <v>Phan Thị Thanh</v>
          </cell>
          <cell r="F894" t="str">
            <v>Huyền</v>
          </cell>
          <cell r="G894" t="str">
            <v>22/09/1998</v>
          </cell>
          <cell r="H894" t="str">
            <v>Nữ</v>
          </cell>
          <cell r="I894" t="str">
            <v>K52H3</v>
          </cell>
          <cell r="J894">
            <v>1</v>
          </cell>
          <cell r="K894">
            <v>1</v>
          </cell>
          <cell r="L894">
            <v>0</v>
          </cell>
          <cell r="M894">
            <v>8.5</v>
          </cell>
          <cell r="N894">
            <v>8.6</v>
          </cell>
          <cell r="O894">
            <v>112</v>
          </cell>
          <cell r="P894">
            <v>3.14</v>
          </cell>
        </row>
        <row r="895">
          <cell r="D895" t="str">
            <v>16D180215</v>
          </cell>
          <cell r="E895" t="str">
            <v>Vũ Thị</v>
          </cell>
          <cell r="F895" t="str">
            <v>Liên</v>
          </cell>
          <cell r="G895" t="str">
            <v>16/01/1998</v>
          </cell>
          <cell r="H895" t="str">
            <v>Nữ</v>
          </cell>
          <cell r="I895" t="str">
            <v>K52H3</v>
          </cell>
          <cell r="J895">
            <v>1</v>
          </cell>
          <cell r="K895">
            <v>1</v>
          </cell>
          <cell r="L895">
            <v>0</v>
          </cell>
          <cell r="M895">
            <v>9</v>
          </cell>
          <cell r="N895">
            <v>8.5</v>
          </cell>
          <cell r="O895">
            <v>112</v>
          </cell>
          <cell r="P895">
            <v>2.8</v>
          </cell>
        </row>
        <row r="896">
          <cell r="D896" t="str">
            <v>16D180222</v>
          </cell>
          <cell r="E896" t="str">
            <v>Lê Quỳnh</v>
          </cell>
          <cell r="F896" t="str">
            <v>Mai</v>
          </cell>
          <cell r="G896" t="str">
            <v>21/02/1998</v>
          </cell>
          <cell r="H896" t="str">
            <v>Nữ</v>
          </cell>
          <cell r="I896" t="str">
            <v>K52H3</v>
          </cell>
          <cell r="J896">
            <v>1</v>
          </cell>
          <cell r="K896">
            <v>1</v>
          </cell>
          <cell r="L896">
            <v>0</v>
          </cell>
          <cell r="M896">
            <v>8.5</v>
          </cell>
          <cell r="N896">
            <v>8.5</v>
          </cell>
          <cell r="O896">
            <v>112</v>
          </cell>
          <cell r="P896">
            <v>2.75</v>
          </cell>
        </row>
        <row r="897">
          <cell r="D897" t="str">
            <v>16D180225</v>
          </cell>
          <cell r="E897" t="str">
            <v>Nguyễn Thị</v>
          </cell>
          <cell r="F897" t="str">
            <v>Ngọc</v>
          </cell>
          <cell r="G897" t="str">
            <v>06/06/1998</v>
          </cell>
          <cell r="H897" t="str">
            <v>Nữ</v>
          </cell>
          <cell r="I897" t="str">
            <v>K52H3</v>
          </cell>
          <cell r="J897">
            <v>1</v>
          </cell>
          <cell r="K897">
            <v>1</v>
          </cell>
          <cell r="L897">
            <v>0</v>
          </cell>
          <cell r="M897">
            <v>9</v>
          </cell>
          <cell r="N897">
            <v>9.1999999999999993</v>
          </cell>
          <cell r="O897">
            <v>112</v>
          </cell>
          <cell r="P897">
            <v>3.24</v>
          </cell>
        </row>
        <row r="898">
          <cell r="D898" t="str">
            <v>16D180227</v>
          </cell>
          <cell r="E898" t="str">
            <v>Nguyễn Thị</v>
          </cell>
          <cell r="F898" t="str">
            <v>Oanh</v>
          </cell>
          <cell r="G898" t="str">
            <v>01/09/1998</v>
          </cell>
          <cell r="H898" t="str">
            <v>Nữ</v>
          </cell>
          <cell r="I898" t="str">
            <v>K52H3</v>
          </cell>
          <cell r="J898">
            <v>1</v>
          </cell>
          <cell r="K898">
            <v>1</v>
          </cell>
          <cell r="L898">
            <v>0</v>
          </cell>
          <cell r="M898">
            <v>8.9</v>
          </cell>
          <cell r="N898">
            <v>8.9</v>
          </cell>
          <cell r="O898">
            <v>112</v>
          </cell>
          <cell r="P898">
            <v>3.29</v>
          </cell>
        </row>
        <row r="899">
          <cell r="D899" t="str">
            <v>16D180233</v>
          </cell>
          <cell r="E899" t="str">
            <v>Phạm Thị Thu</v>
          </cell>
          <cell r="F899" t="str">
            <v>Quỳnh</v>
          </cell>
          <cell r="G899" t="str">
            <v>23/06/1998</v>
          </cell>
          <cell r="H899" t="str">
            <v>Nữ</v>
          </cell>
          <cell r="I899" t="str">
            <v>K52H3</v>
          </cell>
          <cell r="J899">
            <v>1</v>
          </cell>
          <cell r="K899">
            <v>1</v>
          </cell>
          <cell r="L899">
            <v>0</v>
          </cell>
          <cell r="M899">
            <v>8.9</v>
          </cell>
          <cell r="N899">
            <v>8.3000000000000007</v>
          </cell>
          <cell r="O899">
            <v>112</v>
          </cell>
          <cell r="P899">
            <v>2.8</v>
          </cell>
        </row>
        <row r="900">
          <cell r="D900" t="str">
            <v>16D180238</v>
          </cell>
          <cell r="E900" t="str">
            <v>Đỗ Thị</v>
          </cell>
          <cell r="F900" t="str">
            <v>Thoa</v>
          </cell>
          <cell r="G900" t="str">
            <v>01/01/1998</v>
          </cell>
          <cell r="H900" t="str">
            <v>Nữ</v>
          </cell>
          <cell r="I900" t="str">
            <v>K52H3</v>
          </cell>
          <cell r="J900">
            <v>1</v>
          </cell>
          <cell r="K900">
            <v>1</v>
          </cell>
          <cell r="L900">
            <v>0</v>
          </cell>
          <cell r="M900">
            <v>8.5</v>
          </cell>
          <cell r="N900">
            <v>9</v>
          </cell>
          <cell r="O900">
            <v>112</v>
          </cell>
          <cell r="P900">
            <v>2.87</v>
          </cell>
        </row>
        <row r="901">
          <cell r="D901" t="str">
            <v>16D180241</v>
          </cell>
          <cell r="E901" t="str">
            <v>Đinh Thị</v>
          </cell>
          <cell r="F901" t="str">
            <v>Trang</v>
          </cell>
          <cell r="G901" t="str">
            <v>20/02/1998</v>
          </cell>
          <cell r="H901" t="str">
            <v>Nữ</v>
          </cell>
          <cell r="I901" t="str">
            <v>K52H3</v>
          </cell>
          <cell r="J901">
            <v>1</v>
          </cell>
          <cell r="K901">
            <v>1</v>
          </cell>
          <cell r="L901">
            <v>0</v>
          </cell>
          <cell r="M901">
            <v>8.6</v>
          </cell>
          <cell r="N901">
            <v>8.6</v>
          </cell>
          <cell r="O901">
            <v>112</v>
          </cell>
          <cell r="P901">
            <v>3.13</v>
          </cell>
        </row>
        <row r="902">
          <cell r="D902" t="str">
            <v>16D180244</v>
          </cell>
          <cell r="E902" t="str">
            <v>Vũ Đức</v>
          </cell>
          <cell r="F902" t="str">
            <v>Tuấn</v>
          </cell>
          <cell r="G902" t="str">
            <v>31/05/1998</v>
          </cell>
          <cell r="H902" t="str">
            <v>Nam</v>
          </cell>
          <cell r="I902" t="str">
            <v>K52H3</v>
          </cell>
          <cell r="J902">
            <v>1</v>
          </cell>
          <cell r="K902">
            <v>1</v>
          </cell>
          <cell r="L902">
            <v>0</v>
          </cell>
          <cell r="M902">
            <v>7.6</v>
          </cell>
          <cell r="N902">
            <v>8.6</v>
          </cell>
          <cell r="O902">
            <v>112</v>
          </cell>
          <cell r="P902">
            <v>2.12</v>
          </cell>
        </row>
        <row r="903">
          <cell r="D903" t="str">
            <v>16D180246</v>
          </cell>
          <cell r="E903" t="str">
            <v>Nguyễn Thanh</v>
          </cell>
          <cell r="F903" t="str">
            <v>Tùng</v>
          </cell>
          <cell r="G903" t="str">
            <v>15/02/1998</v>
          </cell>
          <cell r="H903" t="str">
            <v>Nam</v>
          </cell>
          <cell r="I903" t="str">
            <v>K52H3</v>
          </cell>
          <cell r="J903">
            <v>1</v>
          </cell>
          <cell r="K903">
            <v>1</v>
          </cell>
          <cell r="L903">
            <v>0</v>
          </cell>
          <cell r="M903">
            <v>8.5</v>
          </cell>
          <cell r="N903">
            <v>8</v>
          </cell>
          <cell r="O903">
            <v>112</v>
          </cell>
          <cell r="P903">
            <v>2.4900000000000002</v>
          </cell>
        </row>
        <row r="904">
          <cell r="D904" t="str">
            <v>16D180248</v>
          </cell>
          <cell r="E904" t="str">
            <v>Vũ Thị</v>
          </cell>
          <cell r="F904" t="str">
            <v>Yến</v>
          </cell>
          <cell r="G904" t="str">
            <v>11/01/1998</v>
          </cell>
          <cell r="H904" t="str">
            <v>Nữ</v>
          </cell>
          <cell r="I904" t="str">
            <v>K52H3</v>
          </cell>
          <cell r="J904">
            <v>1</v>
          </cell>
          <cell r="K904">
            <v>1</v>
          </cell>
          <cell r="L904">
            <v>0</v>
          </cell>
          <cell r="M904">
            <v>8.3000000000000007</v>
          </cell>
          <cell r="N904">
            <v>9</v>
          </cell>
          <cell r="O904">
            <v>112</v>
          </cell>
          <cell r="P904">
            <v>2.65</v>
          </cell>
        </row>
        <row r="905">
          <cell r="D905" t="str">
            <v>16D180271</v>
          </cell>
          <cell r="E905" t="str">
            <v>Bùi Thị Vân</v>
          </cell>
          <cell r="F905" t="str">
            <v>Anh</v>
          </cell>
          <cell r="G905" t="str">
            <v>13/02/1998</v>
          </cell>
          <cell r="H905" t="str">
            <v>Nữ</v>
          </cell>
          <cell r="I905" t="str">
            <v>K52H4</v>
          </cell>
          <cell r="J905">
            <v>1</v>
          </cell>
          <cell r="K905">
            <v>1</v>
          </cell>
          <cell r="L905">
            <v>0</v>
          </cell>
          <cell r="M905">
            <v>7</v>
          </cell>
          <cell r="N905">
            <v>8.9</v>
          </cell>
          <cell r="O905">
            <v>112</v>
          </cell>
          <cell r="P905">
            <v>2.91</v>
          </cell>
        </row>
        <row r="906">
          <cell r="D906" t="str">
            <v>16D180272</v>
          </cell>
          <cell r="E906" t="str">
            <v>Nguyễn Lê Hải</v>
          </cell>
          <cell r="F906" t="str">
            <v>Anh</v>
          </cell>
          <cell r="G906" t="str">
            <v>17/09/1998</v>
          </cell>
          <cell r="H906" t="str">
            <v>Nữ</v>
          </cell>
          <cell r="I906" t="str">
            <v>K52H4</v>
          </cell>
          <cell r="J906">
            <v>1</v>
          </cell>
          <cell r="K906">
            <v>1</v>
          </cell>
          <cell r="L906">
            <v>0</v>
          </cell>
          <cell r="M906">
            <v>8.3000000000000007</v>
          </cell>
          <cell r="N906">
            <v>7</v>
          </cell>
          <cell r="O906">
            <v>112</v>
          </cell>
          <cell r="P906">
            <v>2.39</v>
          </cell>
        </row>
        <row r="907">
          <cell r="D907" t="str">
            <v>16D180280</v>
          </cell>
          <cell r="E907" t="str">
            <v>Quách Mạnh</v>
          </cell>
          <cell r="F907" t="str">
            <v>Cường</v>
          </cell>
          <cell r="G907" t="str">
            <v>14/01/1998</v>
          </cell>
          <cell r="H907" t="str">
            <v>Nam</v>
          </cell>
          <cell r="I907" t="str">
            <v>K52H4</v>
          </cell>
          <cell r="J907">
            <v>1</v>
          </cell>
          <cell r="K907">
            <v>1</v>
          </cell>
          <cell r="L907">
            <v>0</v>
          </cell>
          <cell r="M907">
            <v>8.5</v>
          </cell>
          <cell r="N907">
            <v>8.8000000000000007</v>
          </cell>
          <cell r="O907">
            <v>112</v>
          </cell>
          <cell r="P907">
            <v>3.27</v>
          </cell>
        </row>
        <row r="908">
          <cell r="D908" t="str">
            <v>16D180284</v>
          </cell>
          <cell r="E908" t="str">
            <v>Nguyễn Minh</v>
          </cell>
          <cell r="F908" t="str">
            <v>Dương</v>
          </cell>
          <cell r="G908" t="str">
            <v>10/01/1998</v>
          </cell>
          <cell r="H908" t="str">
            <v>Nữ</v>
          </cell>
          <cell r="I908" t="str">
            <v>K52H4</v>
          </cell>
          <cell r="J908">
            <v>1</v>
          </cell>
          <cell r="K908">
            <v>1</v>
          </cell>
          <cell r="L908">
            <v>0</v>
          </cell>
          <cell r="M908">
            <v>8.8000000000000007</v>
          </cell>
          <cell r="N908">
            <v>8.3000000000000007</v>
          </cell>
          <cell r="O908">
            <v>112</v>
          </cell>
          <cell r="P908">
            <v>3.25</v>
          </cell>
        </row>
        <row r="909">
          <cell r="D909" t="str">
            <v>16D180285</v>
          </cell>
          <cell r="E909" t="str">
            <v>Nguyễn Thị</v>
          </cell>
          <cell r="F909" t="str">
            <v>Dương</v>
          </cell>
          <cell r="G909" t="str">
            <v>20/10/1998</v>
          </cell>
          <cell r="H909" t="str">
            <v>Nữ</v>
          </cell>
          <cell r="I909" t="str">
            <v>K52H4</v>
          </cell>
          <cell r="J909">
            <v>1</v>
          </cell>
          <cell r="K909">
            <v>1</v>
          </cell>
          <cell r="L909">
            <v>0</v>
          </cell>
          <cell r="M909">
            <v>7</v>
          </cell>
          <cell r="N909">
            <v>8.5</v>
          </cell>
          <cell r="O909">
            <v>112</v>
          </cell>
          <cell r="P909">
            <v>2.76</v>
          </cell>
        </row>
        <row r="910">
          <cell r="D910" t="str">
            <v>16D180288</v>
          </cell>
          <cell r="E910" t="str">
            <v>Ngô Thị</v>
          </cell>
          <cell r="F910" t="str">
            <v>Hà</v>
          </cell>
          <cell r="G910" t="str">
            <v>25/01/1998</v>
          </cell>
          <cell r="H910" t="str">
            <v>Nữ</v>
          </cell>
          <cell r="I910" t="str">
            <v>K52H4</v>
          </cell>
          <cell r="J910">
            <v>1</v>
          </cell>
          <cell r="K910">
            <v>1</v>
          </cell>
          <cell r="L910">
            <v>0</v>
          </cell>
          <cell r="M910">
            <v>7.2</v>
          </cell>
          <cell r="N910">
            <v>8.5</v>
          </cell>
          <cell r="O910">
            <v>112</v>
          </cell>
          <cell r="P910">
            <v>3.14</v>
          </cell>
        </row>
        <row r="911">
          <cell r="D911" t="str">
            <v>16D180291</v>
          </cell>
          <cell r="E911" t="str">
            <v>Nguyễn Thị Thu</v>
          </cell>
          <cell r="F911" t="str">
            <v>Hiên</v>
          </cell>
          <cell r="G911" t="str">
            <v>16/11/1998</v>
          </cell>
          <cell r="H911" t="str">
            <v>Nữ</v>
          </cell>
          <cell r="I911" t="str">
            <v>K52H4</v>
          </cell>
          <cell r="J911">
            <v>1</v>
          </cell>
          <cell r="K911">
            <v>1</v>
          </cell>
          <cell r="L911">
            <v>0</v>
          </cell>
          <cell r="M911">
            <v>8.5</v>
          </cell>
          <cell r="N911">
            <v>8.6999999999999993</v>
          </cell>
          <cell r="O911">
            <v>112</v>
          </cell>
          <cell r="P911">
            <v>3</v>
          </cell>
        </row>
        <row r="912">
          <cell r="D912" t="str">
            <v>16D180293</v>
          </cell>
          <cell r="E912" t="str">
            <v>Lê Thị</v>
          </cell>
          <cell r="F912" t="str">
            <v>Hiền</v>
          </cell>
          <cell r="G912" t="str">
            <v>24/03/1998</v>
          </cell>
          <cell r="H912" t="str">
            <v>Nữ</v>
          </cell>
          <cell r="I912" t="str">
            <v>K52H4</v>
          </cell>
          <cell r="J912">
            <v>1</v>
          </cell>
          <cell r="K912">
            <v>1</v>
          </cell>
          <cell r="L912">
            <v>0</v>
          </cell>
          <cell r="M912">
            <v>8.5</v>
          </cell>
          <cell r="N912">
            <v>8.6</v>
          </cell>
          <cell r="O912">
            <v>112</v>
          </cell>
          <cell r="P912">
            <v>2.71</v>
          </cell>
        </row>
        <row r="913">
          <cell r="D913" t="str">
            <v>16D180301</v>
          </cell>
          <cell r="E913" t="str">
            <v>Ninh Thị</v>
          </cell>
          <cell r="F913" t="str">
            <v>Hương</v>
          </cell>
          <cell r="G913" t="str">
            <v>13/10/1998</v>
          </cell>
          <cell r="H913" t="str">
            <v>Nữ</v>
          </cell>
          <cell r="I913" t="str">
            <v>K52H4</v>
          </cell>
          <cell r="J913">
            <v>1</v>
          </cell>
          <cell r="K913">
            <v>1</v>
          </cell>
          <cell r="L913">
            <v>0</v>
          </cell>
          <cell r="M913">
            <v>8.5</v>
          </cell>
          <cell r="N913">
            <v>8</v>
          </cell>
          <cell r="O913">
            <v>112</v>
          </cell>
          <cell r="P913">
            <v>3</v>
          </cell>
        </row>
        <row r="914">
          <cell r="D914" t="str">
            <v>16D180309</v>
          </cell>
          <cell r="E914" t="str">
            <v>Cao Phương</v>
          </cell>
          <cell r="F914" t="str">
            <v>Linh</v>
          </cell>
          <cell r="G914" t="str">
            <v>19/09/1998</v>
          </cell>
          <cell r="H914" t="str">
            <v>Nữ</v>
          </cell>
          <cell r="I914" t="str">
            <v>K52H4</v>
          </cell>
          <cell r="J914">
            <v>1</v>
          </cell>
          <cell r="K914">
            <v>1</v>
          </cell>
          <cell r="L914">
            <v>0</v>
          </cell>
          <cell r="M914">
            <v>8.6999999999999993</v>
          </cell>
          <cell r="N914">
            <v>8.3000000000000007</v>
          </cell>
          <cell r="O914">
            <v>112</v>
          </cell>
          <cell r="P914">
            <v>3.25</v>
          </cell>
        </row>
        <row r="915">
          <cell r="D915" t="str">
            <v>16D180310</v>
          </cell>
          <cell r="E915" t="str">
            <v>Nguyễn Bá</v>
          </cell>
          <cell r="F915" t="str">
            <v>Linh</v>
          </cell>
          <cell r="G915" t="str">
            <v>28/03/1998</v>
          </cell>
          <cell r="H915" t="str">
            <v>Nam</v>
          </cell>
          <cell r="I915" t="str">
            <v>K52H4</v>
          </cell>
          <cell r="J915">
            <v>1</v>
          </cell>
          <cell r="K915">
            <v>1</v>
          </cell>
          <cell r="L915">
            <v>0</v>
          </cell>
          <cell r="M915">
            <v>8.3000000000000007</v>
          </cell>
          <cell r="N915">
            <v>7.9</v>
          </cell>
          <cell r="O915">
            <v>112</v>
          </cell>
          <cell r="P915">
            <v>2.66</v>
          </cell>
        </row>
        <row r="916">
          <cell r="D916" t="str">
            <v>16D180328</v>
          </cell>
          <cell r="E916" t="str">
            <v>Phạm Minh</v>
          </cell>
          <cell r="F916" t="str">
            <v>Thùy</v>
          </cell>
          <cell r="G916" t="str">
            <v>29/01/1998</v>
          </cell>
          <cell r="H916" t="str">
            <v>Nữ</v>
          </cell>
          <cell r="I916" t="str">
            <v>K52H4</v>
          </cell>
          <cell r="J916">
            <v>1</v>
          </cell>
          <cell r="K916">
            <v>1</v>
          </cell>
          <cell r="L916">
            <v>0</v>
          </cell>
          <cell r="M916">
            <v>8.3000000000000007</v>
          </cell>
          <cell r="N916">
            <v>8.5</v>
          </cell>
          <cell r="O916">
            <v>112</v>
          </cell>
          <cell r="P916">
            <v>2.56</v>
          </cell>
        </row>
        <row r="917">
          <cell r="D917" t="str">
            <v>16D180337</v>
          </cell>
          <cell r="E917" t="str">
            <v>Đinh Ngọc</v>
          </cell>
          <cell r="F917" t="str">
            <v>Yến</v>
          </cell>
          <cell r="G917" t="str">
            <v>19/10/1998</v>
          </cell>
          <cell r="H917" t="str">
            <v>Nữ</v>
          </cell>
          <cell r="I917" t="str">
            <v>K52H4</v>
          </cell>
          <cell r="J917">
            <v>1</v>
          </cell>
          <cell r="K917">
            <v>1</v>
          </cell>
          <cell r="L917">
            <v>0</v>
          </cell>
          <cell r="M917">
            <v>6.5</v>
          </cell>
          <cell r="N917">
            <v>8.6</v>
          </cell>
          <cell r="O917">
            <v>112</v>
          </cell>
          <cell r="P917">
            <v>2.56</v>
          </cell>
        </row>
        <row r="918">
          <cell r="D918" t="str">
            <v>16D180364</v>
          </cell>
          <cell r="E918" t="str">
            <v>Nguyễn Thị Ngọc</v>
          </cell>
          <cell r="F918" t="str">
            <v>Anh</v>
          </cell>
          <cell r="G918" t="str">
            <v>08/04/1998</v>
          </cell>
          <cell r="H918" t="str">
            <v>Nữ</v>
          </cell>
          <cell r="I918" t="str">
            <v>K52H5</v>
          </cell>
          <cell r="J918">
            <v>1</v>
          </cell>
          <cell r="K918">
            <v>1</v>
          </cell>
          <cell r="L918">
            <v>0</v>
          </cell>
          <cell r="M918">
            <v>8.6</v>
          </cell>
          <cell r="N918">
            <v>8.9</v>
          </cell>
          <cell r="O918">
            <v>112</v>
          </cell>
          <cell r="P918">
            <v>2.91</v>
          </cell>
        </row>
        <row r="919">
          <cell r="D919" t="str">
            <v>16D180377</v>
          </cell>
          <cell r="E919" t="str">
            <v>Đinh Thị Thanh</v>
          </cell>
          <cell r="F919" t="str">
            <v>Hà</v>
          </cell>
          <cell r="G919" t="str">
            <v>11/08/1998</v>
          </cell>
          <cell r="H919" t="str">
            <v>Nữ</v>
          </cell>
          <cell r="I919" t="str">
            <v>K52H5</v>
          </cell>
          <cell r="J919">
            <v>1</v>
          </cell>
          <cell r="K919">
            <v>1</v>
          </cell>
          <cell r="L919">
            <v>0</v>
          </cell>
          <cell r="M919">
            <v>8.5</v>
          </cell>
          <cell r="N919">
            <v>8.1999999999999993</v>
          </cell>
          <cell r="O919">
            <v>112</v>
          </cell>
          <cell r="P919">
            <v>2.5</v>
          </cell>
        </row>
        <row r="920">
          <cell r="D920" t="str">
            <v>16D180384</v>
          </cell>
          <cell r="E920" t="str">
            <v>Lê Thị Thanh</v>
          </cell>
          <cell r="F920" t="str">
            <v>Hoài</v>
          </cell>
          <cell r="G920" t="str">
            <v>01/03/1998</v>
          </cell>
          <cell r="H920" t="str">
            <v>Nữ</v>
          </cell>
          <cell r="I920" t="str">
            <v>K52H5</v>
          </cell>
          <cell r="J920">
            <v>1</v>
          </cell>
          <cell r="K920">
            <v>1</v>
          </cell>
          <cell r="L920">
            <v>0</v>
          </cell>
          <cell r="M920">
            <v>8.5</v>
          </cell>
          <cell r="N920">
            <v>8.6</v>
          </cell>
          <cell r="O920">
            <v>112</v>
          </cell>
          <cell r="P920">
            <v>3.29</v>
          </cell>
        </row>
        <row r="921">
          <cell r="D921" t="str">
            <v>16D180390</v>
          </cell>
          <cell r="E921" t="str">
            <v>Đào Mai</v>
          </cell>
          <cell r="F921" t="str">
            <v>Lan</v>
          </cell>
          <cell r="G921" t="str">
            <v>31/10/1998</v>
          </cell>
          <cell r="H921" t="str">
            <v>Nữ</v>
          </cell>
          <cell r="I921" t="str">
            <v>K52H5</v>
          </cell>
          <cell r="J921">
            <v>1</v>
          </cell>
          <cell r="K921">
            <v>1</v>
          </cell>
          <cell r="L921">
            <v>0</v>
          </cell>
          <cell r="M921">
            <v>8.5</v>
          </cell>
          <cell r="N921">
            <v>8.5</v>
          </cell>
          <cell r="O921">
            <v>112</v>
          </cell>
          <cell r="P921">
            <v>2.63</v>
          </cell>
        </row>
        <row r="922">
          <cell r="D922" t="str">
            <v>16D180391</v>
          </cell>
          <cell r="E922" t="str">
            <v>Hoàng Diệu</v>
          </cell>
          <cell r="F922" t="str">
            <v>Linh</v>
          </cell>
          <cell r="G922" t="str">
            <v>24/06/1998</v>
          </cell>
          <cell r="H922" t="str">
            <v>Nữ</v>
          </cell>
          <cell r="I922" t="str">
            <v>K52H5</v>
          </cell>
          <cell r="J922">
            <v>1</v>
          </cell>
          <cell r="K922">
            <v>1</v>
          </cell>
          <cell r="L922">
            <v>0</v>
          </cell>
          <cell r="M922">
            <v>8.6999999999999993</v>
          </cell>
          <cell r="N922">
            <v>8.4</v>
          </cell>
          <cell r="O922">
            <v>112</v>
          </cell>
          <cell r="P922">
            <v>2.5</v>
          </cell>
        </row>
        <row r="923">
          <cell r="D923" t="str">
            <v>16D180396</v>
          </cell>
          <cell r="E923" t="str">
            <v>Hoàng Tố</v>
          </cell>
          <cell r="F923" t="str">
            <v>Loan</v>
          </cell>
          <cell r="G923" t="str">
            <v>10/11/1998</v>
          </cell>
          <cell r="H923" t="str">
            <v>Nữ</v>
          </cell>
          <cell r="I923" t="str">
            <v>K52H5</v>
          </cell>
          <cell r="J923">
            <v>1</v>
          </cell>
          <cell r="K923">
            <v>0</v>
          </cell>
          <cell r="L923">
            <v>0</v>
          </cell>
          <cell r="M923">
            <v>8.5</v>
          </cell>
          <cell r="N923">
            <v>8.5</v>
          </cell>
          <cell r="O923">
            <v>112</v>
          </cell>
          <cell r="P923">
            <v>3.2</v>
          </cell>
        </row>
        <row r="924">
          <cell r="D924" t="str">
            <v>16D180407</v>
          </cell>
          <cell r="E924" t="str">
            <v>Hoàng Thị Ngọc</v>
          </cell>
          <cell r="F924" t="str">
            <v>Quỳnh</v>
          </cell>
          <cell r="G924" t="str">
            <v>28/04/1998</v>
          </cell>
          <cell r="H924" t="str">
            <v>Nữ</v>
          </cell>
          <cell r="I924" t="str">
            <v>K52H5</v>
          </cell>
          <cell r="J924">
            <v>1</v>
          </cell>
          <cell r="K924">
            <v>1</v>
          </cell>
          <cell r="L924">
            <v>0</v>
          </cell>
          <cell r="M924">
            <v>8</v>
          </cell>
          <cell r="N924">
            <v>8.5</v>
          </cell>
          <cell r="O924">
            <v>112</v>
          </cell>
          <cell r="P924">
            <v>2.59</v>
          </cell>
        </row>
        <row r="925">
          <cell r="D925" t="str">
            <v>16D180408</v>
          </cell>
          <cell r="E925" t="str">
            <v>Ngô Thị</v>
          </cell>
          <cell r="F925" t="str">
            <v>Thanh</v>
          </cell>
          <cell r="G925" t="str">
            <v>08/02/1998</v>
          </cell>
          <cell r="H925" t="str">
            <v>Nữ</v>
          </cell>
          <cell r="I925" t="str">
            <v>K52H5</v>
          </cell>
          <cell r="J925">
            <v>1</v>
          </cell>
          <cell r="K925">
            <v>1</v>
          </cell>
          <cell r="L925">
            <v>0</v>
          </cell>
          <cell r="M925">
            <v>9</v>
          </cell>
          <cell r="N925">
            <v>8.3000000000000007</v>
          </cell>
          <cell r="O925">
            <v>112</v>
          </cell>
          <cell r="P925">
            <v>3.5</v>
          </cell>
        </row>
        <row r="926">
          <cell r="D926" t="str">
            <v>16D180422</v>
          </cell>
          <cell r="E926" t="str">
            <v>Vi Anh</v>
          </cell>
          <cell r="F926" t="str">
            <v>Tú</v>
          </cell>
          <cell r="G926" t="str">
            <v>22/02/1998</v>
          </cell>
          <cell r="H926" t="str">
            <v>Nam</v>
          </cell>
          <cell r="I926" t="str">
            <v>K52H5</v>
          </cell>
          <cell r="J926">
            <v>1</v>
          </cell>
          <cell r="K926">
            <v>1</v>
          </cell>
          <cell r="L926">
            <v>0</v>
          </cell>
          <cell r="M926">
            <v>8.3000000000000007</v>
          </cell>
          <cell r="N926">
            <v>8.6</v>
          </cell>
          <cell r="O926">
            <v>112</v>
          </cell>
          <cell r="P926">
            <v>2.46</v>
          </cell>
        </row>
        <row r="927">
          <cell r="D927" t="str">
            <v>16D180426</v>
          </cell>
          <cell r="E927" t="str">
            <v>Bùi Thị</v>
          </cell>
          <cell r="F927" t="str">
            <v>Yến</v>
          </cell>
          <cell r="G927" t="str">
            <v>15/03/1998</v>
          </cell>
          <cell r="H927" t="str">
            <v>Nữ</v>
          </cell>
          <cell r="I927" t="str">
            <v>K52H5</v>
          </cell>
          <cell r="J927">
            <v>1</v>
          </cell>
          <cell r="K927">
            <v>1</v>
          </cell>
          <cell r="L927">
            <v>0</v>
          </cell>
          <cell r="M927">
            <v>8.6999999999999993</v>
          </cell>
          <cell r="N927">
            <v>8.1</v>
          </cell>
          <cell r="O927">
            <v>112</v>
          </cell>
          <cell r="P927">
            <v>2.8</v>
          </cell>
        </row>
        <row r="928">
          <cell r="D928" t="str">
            <v>16D180451</v>
          </cell>
          <cell r="E928" t="str">
            <v>Nguyễn Thị Hồng</v>
          </cell>
          <cell r="F928" t="str">
            <v>Anh</v>
          </cell>
          <cell r="G928" t="str">
            <v>25/03/1998</v>
          </cell>
          <cell r="H928" t="str">
            <v>Nữ</v>
          </cell>
          <cell r="I928" t="str">
            <v>K52H6</v>
          </cell>
          <cell r="J928">
            <v>1</v>
          </cell>
          <cell r="K928">
            <v>1</v>
          </cell>
          <cell r="L928">
            <v>0</v>
          </cell>
          <cell r="M928">
            <v>8.5</v>
          </cell>
          <cell r="N928">
            <v>8.6999999999999993</v>
          </cell>
          <cell r="O928">
            <v>112</v>
          </cell>
          <cell r="P928">
            <v>3.67</v>
          </cell>
        </row>
        <row r="929">
          <cell r="D929" t="str">
            <v>16D180456</v>
          </cell>
          <cell r="E929" t="str">
            <v>Nguyễn Thị Ngọc</v>
          </cell>
          <cell r="F929" t="str">
            <v>Anh</v>
          </cell>
          <cell r="G929" t="str">
            <v>07/12/1998</v>
          </cell>
          <cell r="H929" t="str">
            <v>Nữ</v>
          </cell>
          <cell r="I929" t="str">
            <v>K52H6</v>
          </cell>
          <cell r="J929">
            <v>1</v>
          </cell>
          <cell r="K929">
            <v>1</v>
          </cell>
          <cell r="L929">
            <v>0</v>
          </cell>
          <cell r="M929">
            <v>6</v>
          </cell>
          <cell r="O929">
            <v>97</v>
          </cell>
          <cell r="P929">
            <v>2.13</v>
          </cell>
        </row>
        <row r="930">
          <cell r="D930" t="str">
            <v>16D180462</v>
          </cell>
          <cell r="E930" t="str">
            <v>Nguyễn Thị Phương</v>
          </cell>
          <cell r="F930" t="str">
            <v>Chi</v>
          </cell>
          <cell r="G930" t="str">
            <v>15/02/1998</v>
          </cell>
          <cell r="H930" t="str">
            <v>Nữ</v>
          </cell>
          <cell r="I930" t="str">
            <v>K52H6</v>
          </cell>
          <cell r="J930">
            <v>1</v>
          </cell>
          <cell r="K930">
            <v>1</v>
          </cell>
          <cell r="L930">
            <v>0</v>
          </cell>
          <cell r="M930">
            <v>8.5</v>
          </cell>
          <cell r="N930">
            <v>8.6</v>
          </cell>
          <cell r="O930">
            <v>112</v>
          </cell>
          <cell r="P930">
            <v>2.75</v>
          </cell>
        </row>
        <row r="931">
          <cell r="D931" t="str">
            <v>16D180463</v>
          </cell>
          <cell r="E931" t="str">
            <v>Trương Thị Thùy</v>
          </cell>
          <cell r="F931" t="str">
            <v>Dương</v>
          </cell>
          <cell r="G931" t="str">
            <v>05/11/1998</v>
          </cell>
          <cell r="H931" t="str">
            <v>Nữ</v>
          </cell>
          <cell r="I931" t="str">
            <v>K52H6</v>
          </cell>
          <cell r="J931">
            <v>1</v>
          </cell>
          <cell r="K931">
            <v>1</v>
          </cell>
          <cell r="L931">
            <v>0</v>
          </cell>
          <cell r="M931">
            <v>8.9</v>
          </cell>
          <cell r="N931">
            <v>8.1</v>
          </cell>
          <cell r="O931">
            <v>112</v>
          </cell>
          <cell r="P931">
            <v>3.36</v>
          </cell>
        </row>
        <row r="932">
          <cell r="D932" t="str">
            <v>16D180466</v>
          </cell>
          <cell r="E932" t="str">
            <v>Mai Thị Thu</v>
          </cell>
          <cell r="F932" t="str">
            <v>Hà</v>
          </cell>
          <cell r="G932" t="str">
            <v>15/06/1998</v>
          </cell>
          <cell r="H932" t="str">
            <v>Nữ</v>
          </cell>
          <cell r="I932" t="str">
            <v>K52H6</v>
          </cell>
          <cell r="J932">
            <v>1</v>
          </cell>
          <cell r="K932">
            <v>1</v>
          </cell>
          <cell r="L932">
            <v>0</v>
          </cell>
          <cell r="M932">
            <v>8.6999999999999993</v>
          </cell>
          <cell r="N932">
            <v>8.5</v>
          </cell>
          <cell r="O932">
            <v>112</v>
          </cell>
          <cell r="P932">
            <v>3.21</v>
          </cell>
        </row>
        <row r="933">
          <cell r="D933" t="str">
            <v>16D180468</v>
          </cell>
          <cell r="E933" t="str">
            <v>Bùi Thị</v>
          </cell>
          <cell r="F933" t="str">
            <v>Hải</v>
          </cell>
          <cell r="G933" t="str">
            <v>10/10/1998</v>
          </cell>
          <cell r="H933" t="str">
            <v>Nữ</v>
          </cell>
          <cell r="I933" t="str">
            <v>K52H6</v>
          </cell>
          <cell r="J933">
            <v>1</v>
          </cell>
          <cell r="K933">
            <v>1</v>
          </cell>
          <cell r="L933">
            <v>0</v>
          </cell>
          <cell r="M933">
            <v>8.3000000000000007</v>
          </cell>
          <cell r="N933">
            <v>8.1999999999999993</v>
          </cell>
          <cell r="O933">
            <v>112</v>
          </cell>
          <cell r="P933">
            <v>3.11</v>
          </cell>
        </row>
        <row r="934">
          <cell r="D934" t="str">
            <v>16D180469</v>
          </cell>
          <cell r="E934" t="str">
            <v>La Thị</v>
          </cell>
          <cell r="F934" t="str">
            <v>Hằng</v>
          </cell>
          <cell r="G934" t="str">
            <v>24/03/1998</v>
          </cell>
          <cell r="H934" t="str">
            <v>Nữ</v>
          </cell>
          <cell r="I934" t="str">
            <v>K52H6</v>
          </cell>
          <cell r="J934">
            <v>1</v>
          </cell>
          <cell r="K934">
            <v>1</v>
          </cell>
          <cell r="L934">
            <v>0</v>
          </cell>
          <cell r="M934">
            <v>8.3000000000000007</v>
          </cell>
          <cell r="N934">
            <v>8.5</v>
          </cell>
          <cell r="O934">
            <v>112</v>
          </cell>
          <cell r="P934">
            <v>3.19</v>
          </cell>
        </row>
        <row r="935">
          <cell r="D935" t="str">
            <v>16D180473</v>
          </cell>
          <cell r="E935" t="str">
            <v>Nguyễn Thị Minh</v>
          </cell>
          <cell r="F935" t="str">
            <v>Hòa</v>
          </cell>
          <cell r="G935" t="str">
            <v>01/12/1998</v>
          </cell>
          <cell r="H935" t="str">
            <v>Nữ</v>
          </cell>
          <cell r="I935" t="str">
            <v>K52H6</v>
          </cell>
          <cell r="J935">
            <v>1</v>
          </cell>
          <cell r="K935">
            <v>1</v>
          </cell>
          <cell r="L935">
            <v>0</v>
          </cell>
          <cell r="M935">
            <v>8.6</v>
          </cell>
          <cell r="N935">
            <v>8</v>
          </cell>
          <cell r="O935">
            <v>112</v>
          </cell>
          <cell r="P935">
            <v>2.77</v>
          </cell>
        </row>
        <row r="936">
          <cell r="D936" t="str">
            <v>16D180476</v>
          </cell>
          <cell r="E936" t="str">
            <v>Đỗ Thu</v>
          </cell>
          <cell r="F936" t="str">
            <v>Hương</v>
          </cell>
          <cell r="G936" t="str">
            <v>22/12/1998</v>
          </cell>
          <cell r="H936" t="str">
            <v>Nữ</v>
          </cell>
          <cell r="I936" t="str">
            <v>K52H6</v>
          </cell>
          <cell r="J936">
            <v>1</v>
          </cell>
          <cell r="K936">
            <v>1</v>
          </cell>
          <cell r="L936">
            <v>0</v>
          </cell>
          <cell r="M936">
            <v>8.6999999999999993</v>
          </cell>
          <cell r="N936">
            <v>8.6999999999999993</v>
          </cell>
          <cell r="O936">
            <v>112</v>
          </cell>
          <cell r="P936">
            <v>3.26</v>
          </cell>
        </row>
        <row r="937">
          <cell r="D937" t="str">
            <v>16D180475</v>
          </cell>
          <cell r="E937" t="str">
            <v>Trần Thanh</v>
          </cell>
          <cell r="F937" t="str">
            <v>Huyền</v>
          </cell>
          <cell r="G937" t="str">
            <v>04/04/1998</v>
          </cell>
          <cell r="H937" t="str">
            <v>Nữ</v>
          </cell>
          <cell r="I937" t="str">
            <v>K52H6</v>
          </cell>
          <cell r="J937">
            <v>1</v>
          </cell>
          <cell r="K937">
            <v>1</v>
          </cell>
          <cell r="L937">
            <v>0</v>
          </cell>
          <cell r="M937">
            <v>8.5</v>
          </cell>
          <cell r="N937">
            <v>7</v>
          </cell>
          <cell r="O937">
            <v>112</v>
          </cell>
          <cell r="P937">
            <v>2.7</v>
          </cell>
        </row>
        <row r="938">
          <cell r="D938" t="str">
            <v>16D180479</v>
          </cell>
          <cell r="E938" t="str">
            <v>Nguyễn Hoàng Anh</v>
          </cell>
          <cell r="F938" t="str">
            <v>Khoa</v>
          </cell>
          <cell r="G938" t="str">
            <v>21/10/1996</v>
          </cell>
          <cell r="H938" t="str">
            <v>Nam</v>
          </cell>
          <cell r="I938" t="str">
            <v>K52H6</v>
          </cell>
          <cell r="J938">
            <v>1</v>
          </cell>
          <cell r="K938">
            <v>1</v>
          </cell>
          <cell r="L938">
            <v>0</v>
          </cell>
          <cell r="M938">
            <v>8.6</v>
          </cell>
          <cell r="N938">
            <v>8.5</v>
          </cell>
          <cell r="O938">
            <v>112</v>
          </cell>
          <cell r="P938">
            <v>2.7</v>
          </cell>
        </row>
        <row r="939">
          <cell r="D939" t="str">
            <v>16D180486</v>
          </cell>
          <cell r="E939" t="str">
            <v>Hoàng Thị Thu</v>
          </cell>
          <cell r="F939" t="str">
            <v>Loan</v>
          </cell>
          <cell r="G939" t="str">
            <v>20/07/1998</v>
          </cell>
          <cell r="H939" t="str">
            <v>Nữ</v>
          </cell>
          <cell r="I939" t="str">
            <v>K52H6</v>
          </cell>
          <cell r="J939">
            <v>1</v>
          </cell>
          <cell r="K939">
            <v>1</v>
          </cell>
          <cell r="L939">
            <v>0</v>
          </cell>
          <cell r="M939">
            <v>8.5</v>
          </cell>
          <cell r="N939">
            <v>8.8000000000000007</v>
          </cell>
          <cell r="O939">
            <v>112</v>
          </cell>
          <cell r="P939">
            <v>3.62</v>
          </cell>
        </row>
        <row r="940">
          <cell r="D940" t="str">
            <v>16D180488</v>
          </cell>
          <cell r="E940" t="str">
            <v>Nguyễn Thị</v>
          </cell>
          <cell r="F940" t="str">
            <v>Mai</v>
          </cell>
          <cell r="G940" t="str">
            <v>11/02/1998</v>
          </cell>
          <cell r="H940" t="str">
            <v>Nữ</v>
          </cell>
          <cell r="I940" t="str">
            <v>K52H6</v>
          </cell>
          <cell r="J940">
            <v>1</v>
          </cell>
          <cell r="K940">
            <v>1</v>
          </cell>
          <cell r="L940">
            <v>0</v>
          </cell>
          <cell r="M940">
            <v>8.6</v>
          </cell>
          <cell r="N940">
            <v>8.3000000000000007</v>
          </cell>
          <cell r="O940">
            <v>112</v>
          </cell>
          <cell r="P940">
            <v>3.13</v>
          </cell>
        </row>
        <row r="941">
          <cell r="D941" t="str">
            <v>16D180490</v>
          </cell>
          <cell r="E941" t="str">
            <v>Đồng Thị Thúy</v>
          </cell>
          <cell r="F941" t="str">
            <v>Nga</v>
          </cell>
          <cell r="G941" t="str">
            <v>03/02/1998</v>
          </cell>
          <cell r="H941" t="str">
            <v>Nữ</v>
          </cell>
          <cell r="I941" t="str">
            <v>K52H6</v>
          </cell>
          <cell r="J941">
            <v>1</v>
          </cell>
          <cell r="K941">
            <v>1</v>
          </cell>
          <cell r="L941">
            <v>0</v>
          </cell>
          <cell r="M941">
            <v>8.8000000000000007</v>
          </cell>
          <cell r="N941">
            <v>9.1999999999999993</v>
          </cell>
          <cell r="O941">
            <v>112</v>
          </cell>
          <cell r="P941">
            <v>3.52</v>
          </cell>
        </row>
        <row r="942">
          <cell r="D942" t="str">
            <v>16D180493</v>
          </cell>
          <cell r="E942" t="str">
            <v>Nguyễn Thị Khánh</v>
          </cell>
          <cell r="F942" t="str">
            <v>Ngọc</v>
          </cell>
          <cell r="G942" t="str">
            <v>17/06/1998</v>
          </cell>
          <cell r="H942" t="str">
            <v>Nữ</v>
          </cell>
          <cell r="I942" t="str">
            <v>K52H6</v>
          </cell>
          <cell r="J942">
            <v>1</v>
          </cell>
          <cell r="K942">
            <v>1</v>
          </cell>
          <cell r="L942">
            <v>0</v>
          </cell>
          <cell r="M942">
            <v>8.6</v>
          </cell>
          <cell r="N942">
            <v>8.5</v>
          </cell>
          <cell r="O942">
            <v>112</v>
          </cell>
          <cell r="P942">
            <v>3.21</v>
          </cell>
        </row>
        <row r="943">
          <cell r="D943" t="str">
            <v>16D180494</v>
          </cell>
          <cell r="E943" t="str">
            <v>Nguyễn Thị</v>
          </cell>
          <cell r="F943" t="str">
            <v>Oanh</v>
          </cell>
          <cell r="G943" t="str">
            <v>26/11/1997</v>
          </cell>
          <cell r="H943" t="str">
            <v>Nữ</v>
          </cell>
          <cell r="I943" t="str">
            <v>K52H6</v>
          </cell>
          <cell r="J943">
            <v>1</v>
          </cell>
          <cell r="K943">
            <v>1</v>
          </cell>
          <cell r="L943">
            <v>0</v>
          </cell>
          <cell r="M943">
            <v>8.6999999999999993</v>
          </cell>
          <cell r="N943">
            <v>8.9</v>
          </cell>
          <cell r="O943">
            <v>112</v>
          </cell>
          <cell r="P943">
            <v>3.11</v>
          </cell>
        </row>
        <row r="944">
          <cell r="D944" t="str">
            <v>16D180499</v>
          </cell>
          <cell r="E944" t="str">
            <v>Vũ Thị Trúc</v>
          </cell>
          <cell r="F944" t="str">
            <v>Quỳnh</v>
          </cell>
          <cell r="G944" t="str">
            <v>15/02/1998</v>
          </cell>
          <cell r="H944" t="str">
            <v>Nữ</v>
          </cell>
          <cell r="I944" t="str">
            <v>K52H6</v>
          </cell>
          <cell r="J944">
            <v>1</v>
          </cell>
          <cell r="K944">
            <v>1</v>
          </cell>
          <cell r="L944">
            <v>0</v>
          </cell>
          <cell r="M944">
            <v>7.8</v>
          </cell>
          <cell r="N944">
            <v>8.3000000000000007</v>
          </cell>
          <cell r="O944">
            <v>112</v>
          </cell>
          <cell r="P944">
            <v>2.41</v>
          </cell>
        </row>
        <row r="945">
          <cell r="D945" t="str">
            <v>16D180504</v>
          </cell>
          <cell r="E945" t="str">
            <v>Nguyễn Hà</v>
          </cell>
          <cell r="F945" t="str">
            <v>Thư</v>
          </cell>
          <cell r="G945" t="str">
            <v>08/03/1998</v>
          </cell>
          <cell r="H945" t="str">
            <v>Nữ</v>
          </cell>
          <cell r="I945" t="str">
            <v>K52H6</v>
          </cell>
          <cell r="J945">
            <v>1</v>
          </cell>
          <cell r="K945">
            <v>1</v>
          </cell>
          <cell r="L945">
            <v>0</v>
          </cell>
          <cell r="M945">
            <v>8.6</v>
          </cell>
          <cell r="N945">
            <v>8</v>
          </cell>
          <cell r="O945">
            <v>112</v>
          </cell>
          <cell r="P945">
            <v>2.4900000000000002</v>
          </cell>
        </row>
        <row r="946">
          <cell r="D946" t="str">
            <v>16D180511</v>
          </cell>
          <cell r="E946" t="str">
            <v>Nguyễn Thu</v>
          </cell>
          <cell r="F946" t="str">
            <v>Trà</v>
          </cell>
          <cell r="G946" t="str">
            <v>12/09/1998</v>
          </cell>
          <cell r="H946" t="str">
            <v>Nữ</v>
          </cell>
          <cell r="I946" t="str">
            <v>K52H6</v>
          </cell>
          <cell r="J946">
            <v>1</v>
          </cell>
          <cell r="K946">
            <v>1</v>
          </cell>
          <cell r="L946">
            <v>0</v>
          </cell>
          <cell r="M946">
            <v>8.6999999999999993</v>
          </cell>
          <cell r="N946">
            <v>8.5</v>
          </cell>
          <cell r="O946">
            <v>112</v>
          </cell>
          <cell r="P946">
            <v>3.08</v>
          </cell>
        </row>
        <row r="947">
          <cell r="D947" t="str">
            <v>16D180514</v>
          </cell>
          <cell r="E947" t="str">
            <v>Phạm Hà</v>
          </cell>
          <cell r="F947" t="str">
            <v>Vi</v>
          </cell>
          <cell r="G947" t="str">
            <v>20/11/1998</v>
          </cell>
          <cell r="H947" t="str">
            <v>Nữ</v>
          </cell>
          <cell r="I947" t="str">
            <v>K52H6</v>
          </cell>
          <cell r="J947">
            <v>1</v>
          </cell>
          <cell r="K947">
            <v>0</v>
          </cell>
          <cell r="L947">
            <v>0</v>
          </cell>
          <cell r="O947">
            <v>94</v>
          </cell>
          <cell r="P947">
            <v>2.0299999999999998</v>
          </cell>
        </row>
        <row r="948">
          <cell r="D948" t="str">
            <v>16D140001</v>
          </cell>
          <cell r="E948" t="str">
            <v>Trương Thị Lan</v>
          </cell>
          <cell r="F948" t="str">
            <v>Anh</v>
          </cell>
          <cell r="G948" t="str">
            <v>18/10/1998</v>
          </cell>
          <cell r="H948" t="str">
            <v>Nữ</v>
          </cell>
          <cell r="I948" t="str">
            <v>K52I1</v>
          </cell>
          <cell r="J948">
            <v>1</v>
          </cell>
          <cell r="K948">
            <v>1</v>
          </cell>
          <cell r="L948">
            <v>0</v>
          </cell>
          <cell r="M948">
            <v>9</v>
          </cell>
          <cell r="N948">
            <v>8.6</v>
          </cell>
          <cell r="O948">
            <v>112</v>
          </cell>
          <cell r="P948">
            <v>3.05</v>
          </cell>
        </row>
        <row r="949">
          <cell r="D949" t="str">
            <v>16D140003</v>
          </cell>
          <cell r="E949" t="str">
            <v>Nông Thị Ngọc</v>
          </cell>
          <cell r="F949" t="str">
            <v>Ánh</v>
          </cell>
          <cell r="G949" t="str">
            <v>19/12/1998</v>
          </cell>
          <cell r="H949" t="str">
            <v>Nữ</v>
          </cell>
          <cell r="I949" t="str">
            <v>K52I1</v>
          </cell>
          <cell r="J949">
            <v>1</v>
          </cell>
          <cell r="K949">
            <v>1</v>
          </cell>
          <cell r="L949">
            <v>0</v>
          </cell>
          <cell r="M949">
            <v>9</v>
          </cell>
          <cell r="N949">
            <v>9</v>
          </cell>
          <cell r="O949">
            <v>112</v>
          </cell>
          <cell r="P949">
            <v>3.01</v>
          </cell>
        </row>
        <row r="950">
          <cell r="D950" t="str">
            <v>16D140005</v>
          </cell>
          <cell r="E950" t="str">
            <v>Nguyễn Mạnh</v>
          </cell>
          <cell r="F950" t="str">
            <v>Cường</v>
          </cell>
          <cell r="G950" t="str">
            <v>22/03/1998</v>
          </cell>
          <cell r="H950" t="str">
            <v>Nam</v>
          </cell>
          <cell r="I950" t="str">
            <v>K52I1</v>
          </cell>
          <cell r="J950">
            <v>1</v>
          </cell>
          <cell r="K950">
            <v>1</v>
          </cell>
          <cell r="L950">
            <v>0</v>
          </cell>
          <cell r="O950">
            <v>98</v>
          </cell>
          <cell r="P950">
            <v>2.0499999999999998</v>
          </cell>
        </row>
        <row r="951">
          <cell r="D951" t="str">
            <v>16D140009</v>
          </cell>
          <cell r="E951" t="str">
            <v>Mai Ngọc</v>
          </cell>
          <cell r="F951" t="str">
            <v>Đức</v>
          </cell>
          <cell r="G951" t="str">
            <v>17/10/1998</v>
          </cell>
          <cell r="H951" t="str">
            <v>Nam</v>
          </cell>
          <cell r="I951" t="str">
            <v>K52I1</v>
          </cell>
          <cell r="J951">
            <v>1</v>
          </cell>
          <cell r="K951">
            <v>1</v>
          </cell>
          <cell r="L951">
            <v>0</v>
          </cell>
          <cell r="M951">
            <v>9</v>
          </cell>
          <cell r="N951">
            <v>8.3000000000000007</v>
          </cell>
          <cell r="O951">
            <v>113</v>
          </cell>
          <cell r="P951">
            <v>2.35</v>
          </cell>
        </row>
        <row r="952">
          <cell r="D952" t="str">
            <v>16D140006</v>
          </cell>
          <cell r="E952" t="str">
            <v>Hoàng Việt</v>
          </cell>
          <cell r="F952" t="str">
            <v>Dũng</v>
          </cell>
          <cell r="G952" t="str">
            <v>07/07/1997</v>
          </cell>
          <cell r="H952" t="str">
            <v>Nam</v>
          </cell>
          <cell r="I952" t="str">
            <v>K52I1</v>
          </cell>
          <cell r="J952">
            <v>1</v>
          </cell>
          <cell r="K952">
            <v>1</v>
          </cell>
          <cell r="L952">
            <v>0</v>
          </cell>
          <cell r="M952">
            <v>8.8000000000000007</v>
          </cell>
          <cell r="N952">
            <v>8.6999999999999993</v>
          </cell>
          <cell r="O952">
            <v>113</v>
          </cell>
          <cell r="P952">
            <v>2.5099999999999998</v>
          </cell>
        </row>
        <row r="953">
          <cell r="D953" t="str">
            <v>16D140007</v>
          </cell>
          <cell r="E953" t="str">
            <v>Nguyễn Thùy</v>
          </cell>
          <cell r="F953" t="str">
            <v>Dương</v>
          </cell>
          <cell r="G953" t="str">
            <v>24/03/1998</v>
          </cell>
          <cell r="H953" t="str">
            <v>Nữ</v>
          </cell>
          <cell r="I953" t="str">
            <v>K52I1</v>
          </cell>
          <cell r="J953">
            <v>1</v>
          </cell>
          <cell r="K953">
            <v>1</v>
          </cell>
          <cell r="L953">
            <v>0</v>
          </cell>
          <cell r="M953">
            <v>8.5</v>
          </cell>
          <cell r="N953">
            <v>8.5</v>
          </cell>
          <cell r="O953">
            <v>112</v>
          </cell>
          <cell r="P953">
            <v>2.92</v>
          </cell>
        </row>
        <row r="954">
          <cell r="D954" t="str">
            <v>16D140012</v>
          </cell>
          <cell r="E954" t="str">
            <v>Bàn Thị</v>
          </cell>
          <cell r="F954" t="str">
            <v>Hằng</v>
          </cell>
          <cell r="G954" t="str">
            <v>30/01/1998</v>
          </cell>
          <cell r="H954" t="str">
            <v>Nữ</v>
          </cell>
          <cell r="I954" t="str">
            <v>K52I1</v>
          </cell>
          <cell r="J954">
            <v>1</v>
          </cell>
          <cell r="K954">
            <v>1</v>
          </cell>
          <cell r="L954">
            <v>0</v>
          </cell>
          <cell r="M954">
            <v>9</v>
          </cell>
          <cell r="N954">
            <v>8.6999999999999993</v>
          </cell>
          <cell r="O954">
            <v>112</v>
          </cell>
          <cell r="P954">
            <v>2.95</v>
          </cell>
        </row>
        <row r="955">
          <cell r="D955" t="str">
            <v>16D140014</v>
          </cell>
          <cell r="E955" t="str">
            <v>Nguyễn Thị Thu</v>
          </cell>
          <cell r="F955" t="str">
            <v>Hiền</v>
          </cell>
          <cell r="G955" t="str">
            <v>07/09/1998</v>
          </cell>
          <cell r="H955" t="str">
            <v>Nữ</v>
          </cell>
          <cell r="I955" t="str">
            <v>K52I1</v>
          </cell>
          <cell r="J955">
            <v>1</v>
          </cell>
          <cell r="K955">
            <v>1</v>
          </cell>
          <cell r="L955">
            <v>0</v>
          </cell>
          <cell r="M955">
            <v>9</v>
          </cell>
          <cell r="N955">
            <v>8.5</v>
          </cell>
          <cell r="O955">
            <v>112</v>
          </cell>
          <cell r="P955">
            <v>2.75</v>
          </cell>
        </row>
        <row r="956">
          <cell r="D956" t="str">
            <v>16D140018</v>
          </cell>
          <cell r="E956" t="str">
            <v>Tống Thị</v>
          </cell>
          <cell r="F956" t="str">
            <v>Huyền</v>
          </cell>
          <cell r="G956" t="str">
            <v>13/08/1998</v>
          </cell>
          <cell r="H956" t="str">
            <v>Nữ</v>
          </cell>
          <cell r="I956" t="str">
            <v>K52I1</v>
          </cell>
          <cell r="J956">
            <v>1</v>
          </cell>
          <cell r="K956">
            <v>1</v>
          </cell>
          <cell r="L956">
            <v>0</v>
          </cell>
          <cell r="M956">
            <v>8</v>
          </cell>
          <cell r="N956">
            <v>9</v>
          </cell>
          <cell r="O956">
            <v>112</v>
          </cell>
          <cell r="P956">
            <v>3.24</v>
          </cell>
        </row>
        <row r="957">
          <cell r="D957" t="str">
            <v>16D140017</v>
          </cell>
          <cell r="E957" t="str">
            <v>Vũ Thị Thu</v>
          </cell>
          <cell r="F957" t="str">
            <v>Huyền</v>
          </cell>
          <cell r="G957" t="str">
            <v>13/10/1998</v>
          </cell>
          <cell r="H957" t="str">
            <v>Nữ</v>
          </cell>
          <cell r="I957" t="str">
            <v>K52I1</v>
          </cell>
          <cell r="J957">
            <v>1</v>
          </cell>
          <cell r="K957">
            <v>1</v>
          </cell>
          <cell r="L957">
            <v>0</v>
          </cell>
          <cell r="M957">
            <v>8</v>
          </cell>
          <cell r="N957">
            <v>8.5</v>
          </cell>
          <cell r="O957">
            <v>112</v>
          </cell>
          <cell r="P957">
            <v>2.83</v>
          </cell>
        </row>
        <row r="958">
          <cell r="D958" t="str">
            <v>16D140019</v>
          </cell>
          <cell r="E958" t="str">
            <v>Phùng Quốc</v>
          </cell>
          <cell r="F958" t="str">
            <v>Khánh</v>
          </cell>
          <cell r="G958" t="str">
            <v>23/11/1998</v>
          </cell>
          <cell r="H958" t="str">
            <v>Nam</v>
          </cell>
          <cell r="I958" t="str">
            <v>K52I1</v>
          </cell>
          <cell r="J958">
            <v>1</v>
          </cell>
          <cell r="K958">
            <v>1</v>
          </cell>
          <cell r="L958">
            <v>0</v>
          </cell>
          <cell r="M958">
            <v>9</v>
          </cell>
          <cell r="N958">
            <v>8.6999999999999993</v>
          </cell>
          <cell r="O958">
            <v>112</v>
          </cell>
          <cell r="P958">
            <v>3.04</v>
          </cell>
        </row>
        <row r="959">
          <cell r="D959" t="str">
            <v>16D140021</v>
          </cell>
          <cell r="E959" t="str">
            <v>Vũ Thị</v>
          </cell>
          <cell r="F959" t="str">
            <v>Lệ</v>
          </cell>
          <cell r="G959" t="str">
            <v>19/07/1998</v>
          </cell>
          <cell r="H959" t="str">
            <v>Nữ</v>
          </cell>
          <cell r="I959" t="str">
            <v>K52I1</v>
          </cell>
          <cell r="J959">
            <v>1</v>
          </cell>
          <cell r="K959">
            <v>1</v>
          </cell>
          <cell r="L959">
            <v>0</v>
          </cell>
          <cell r="M959">
            <v>8.5</v>
          </cell>
          <cell r="N959">
            <v>8.6</v>
          </cell>
          <cell r="O959">
            <v>112</v>
          </cell>
          <cell r="P959">
            <v>2.72</v>
          </cell>
        </row>
        <row r="960">
          <cell r="D960" t="str">
            <v>16D140022</v>
          </cell>
          <cell r="E960" t="str">
            <v>Phạm Thị Thùy</v>
          </cell>
          <cell r="F960" t="str">
            <v>Linh</v>
          </cell>
          <cell r="G960" t="str">
            <v>07/06/1998</v>
          </cell>
          <cell r="H960" t="str">
            <v>Nữ</v>
          </cell>
          <cell r="I960" t="str">
            <v>K52I1</v>
          </cell>
          <cell r="J960">
            <v>1</v>
          </cell>
          <cell r="K960">
            <v>1</v>
          </cell>
          <cell r="L960">
            <v>0</v>
          </cell>
          <cell r="M960">
            <v>8.5</v>
          </cell>
          <cell r="N960">
            <v>9.1999999999999993</v>
          </cell>
          <cell r="O960">
            <v>112</v>
          </cell>
          <cell r="P960">
            <v>3.05</v>
          </cell>
        </row>
        <row r="961">
          <cell r="D961" t="str">
            <v>16D140027</v>
          </cell>
          <cell r="E961" t="str">
            <v>Trịnh Văn</v>
          </cell>
          <cell r="F961" t="str">
            <v>Minh</v>
          </cell>
          <cell r="G961" t="str">
            <v>01/09/1998</v>
          </cell>
          <cell r="H961" t="str">
            <v>Nam</v>
          </cell>
          <cell r="I961" t="str">
            <v>K52I1</v>
          </cell>
          <cell r="J961">
            <v>1</v>
          </cell>
          <cell r="K961">
            <v>1</v>
          </cell>
          <cell r="L961">
            <v>0</v>
          </cell>
          <cell r="M961">
            <v>8.5</v>
          </cell>
          <cell r="N961">
            <v>9.1</v>
          </cell>
          <cell r="O961">
            <v>112</v>
          </cell>
          <cell r="P961">
            <v>2.66</v>
          </cell>
        </row>
        <row r="962">
          <cell r="D962" t="str">
            <v>16D140028</v>
          </cell>
          <cell r="E962" t="str">
            <v>Nguyễn Thị</v>
          </cell>
          <cell r="F962" t="str">
            <v>Mỹ</v>
          </cell>
          <cell r="G962" t="str">
            <v>09/10/1998</v>
          </cell>
          <cell r="H962" t="str">
            <v>Nữ</v>
          </cell>
          <cell r="I962" t="str">
            <v>K52I1</v>
          </cell>
          <cell r="J962">
            <v>1</v>
          </cell>
          <cell r="K962">
            <v>1</v>
          </cell>
          <cell r="L962">
            <v>0</v>
          </cell>
          <cell r="M962">
            <v>9</v>
          </cell>
          <cell r="N962">
            <v>8.5</v>
          </cell>
          <cell r="O962">
            <v>112</v>
          </cell>
          <cell r="P962">
            <v>2.84</v>
          </cell>
        </row>
        <row r="963">
          <cell r="D963" t="str">
            <v>16D140031</v>
          </cell>
          <cell r="E963" t="str">
            <v>Tạ Thị Hồng</v>
          </cell>
          <cell r="F963" t="str">
            <v>Nhung</v>
          </cell>
          <cell r="G963" t="str">
            <v>04/11/1998</v>
          </cell>
          <cell r="H963" t="str">
            <v>Nữ</v>
          </cell>
          <cell r="I963" t="str">
            <v>K52I1</v>
          </cell>
          <cell r="J963">
            <v>1</v>
          </cell>
          <cell r="K963">
            <v>1</v>
          </cell>
          <cell r="L963">
            <v>0</v>
          </cell>
          <cell r="M963">
            <v>8.5</v>
          </cell>
          <cell r="N963">
            <v>9</v>
          </cell>
          <cell r="O963">
            <v>112</v>
          </cell>
          <cell r="P963">
            <v>3.26</v>
          </cell>
        </row>
        <row r="964">
          <cell r="D964" t="str">
            <v>16D140033</v>
          </cell>
          <cell r="E964" t="str">
            <v>Lê Thị</v>
          </cell>
          <cell r="F964" t="str">
            <v>Phượng</v>
          </cell>
          <cell r="G964" t="str">
            <v>12/02/1997</v>
          </cell>
          <cell r="H964" t="str">
            <v>Nữ</v>
          </cell>
          <cell r="I964" t="str">
            <v>K52I1</v>
          </cell>
          <cell r="J964">
            <v>1</v>
          </cell>
          <cell r="K964">
            <v>1</v>
          </cell>
          <cell r="L964">
            <v>0</v>
          </cell>
          <cell r="M964">
            <v>9</v>
          </cell>
          <cell r="N964">
            <v>8.8000000000000007</v>
          </cell>
          <cell r="O964">
            <v>112</v>
          </cell>
          <cell r="P964">
            <v>2.96</v>
          </cell>
        </row>
        <row r="965">
          <cell r="D965" t="str">
            <v>16D140034</v>
          </cell>
          <cell r="E965" t="str">
            <v>Nguyễn Đình</v>
          </cell>
          <cell r="F965" t="str">
            <v>Sang</v>
          </cell>
          <cell r="G965" t="str">
            <v>11/11/1998</v>
          </cell>
          <cell r="H965" t="str">
            <v>Nam</v>
          </cell>
          <cell r="I965" t="str">
            <v>K52I1</v>
          </cell>
          <cell r="J965">
            <v>1</v>
          </cell>
          <cell r="K965">
            <v>1</v>
          </cell>
          <cell r="L965">
            <v>0</v>
          </cell>
          <cell r="M965">
            <v>8.5</v>
          </cell>
          <cell r="N965">
            <v>8.5</v>
          </cell>
          <cell r="O965">
            <v>112</v>
          </cell>
          <cell r="P965">
            <v>2.59</v>
          </cell>
        </row>
        <row r="966">
          <cell r="D966" t="str">
            <v>16D140035</v>
          </cell>
          <cell r="E966" t="str">
            <v>Nguyễn Thị Hồng</v>
          </cell>
          <cell r="F966" t="str">
            <v>Thanh</v>
          </cell>
          <cell r="G966" t="str">
            <v>26/08/1998</v>
          </cell>
          <cell r="H966" t="str">
            <v>Nữ</v>
          </cell>
          <cell r="I966" t="str">
            <v>K52I1</v>
          </cell>
          <cell r="J966">
            <v>1</v>
          </cell>
          <cell r="K966">
            <v>1</v>
          </cell>
          <cell r="L966">
            <v>0</v>
          </cell>
          <cell r="M966">
            <v>8.5</v>
          </cell>
          <cell r="N966">
            <v>8.6</v>
          </cell>
          <cell r="O966">
            <v>112</v>
          </cell>
          <cell r="P966">
            <v>3.25</v>
          </cell>
        </row>
        <row r="967">
          <cell r="D967" t="str">
            <v>16D140038</v>
          </cell>
          <cell r="E967" t="str">
            <v>Lê Thị Hà</v>
          </cell>
          <cell r="F967" t="str">
            <v>Thúy</v>
          </cell>
          <cell r="G967" t="str">
            <v>17/02/1996</v>
          </cell>
          <cell r="H967" t="str">
            <v>Nữ</v>
          </cell>
          <cell r="I967" t="str">
            <v>K52I1</v>
          </cell>
          <cell r="J967">
            <v>1</v>
          </cell>
          <cell r="K967">
            <v>1</v>
          </cell>
          <cell r="L967">
            <v>0</v>
          </cell>
          <cell r="M967">
            <v>8.6</v>
          </cell>
          <cell r="N967">
            <v>8.8000000000000007</v>
          </cell>
          <cell r="O967">
            <v>112</v>
          </cell>
          <cell r="P967">
            <v>2.9</v>
          </cell>
        </row>
        <row r="968">
          <cell r="D968" t="str">
            <v>16D140039</v>
          </cell>
          <cell r="E968" t="str">
            <v>Phan Thị Thủy</v>
          </cell>
          <cell r="F968" t="str">
            <v>Tiên</v>
          </cell>
          <cell r="G968" t="str">
            <v>09/03/1998</v>
          </cell>
          <cell r="H968" t="str">
            <v>Nữ</v>
          </cell>
          <cell r="I968" t="str">
            <v>K52I1</v>
          </cell>
          <cell r="J968">
            <v>1</v>
          </cell>
          <cell r="K968">
            <v>1</v>
          </cell>
          <cell r="L968">
            <v>0</v>
          </cell>
          <cell r="M968">
            <v>8.6999999999999993</v>
          </cell>
          <cell r="N968">
            <v>8.6999999999999993</v>
          </cell>
          <cell r="O968">
            <v>112</v>
          </cell>
          <cell r="P968">
            <v>2.62</v>
          </cell>
        </row>
        <row r="969">
          <cell r="D969" t="str">
            <v>16D140042</v>
          </cell>
          <cell r="E969" t="str">
            <v>Phạm Văn</v>
          </cell>
          <cell r="F969" t="str">
            <v>Triệu</v>
          </cell>
          <cell r="G969" t="str">
            <v>18/08/1998</v>
          </cell>
          <cell r="H969" t="str">
            <v>Nam</v>
          </cell>
          <cell r="I969" t="str">
            <v>K52I1</v>
          </cell>
          <cell r="J969">
            <v>1</v>
          </cell>
          <cell r="K969">
            <v>1</v>
          </cell>
          <cell r="L969">
            <v>0</v>
          </cell>
          <cell r="M969">
            <v>8.5</v>
          </cell>
          <cell r="N969">
            <v>8.9</v>
          </cell>
          <cell r="O969">
            <v>112</v>
          </cell>
          <cell r="P969">
            <v>2.63</v>
          </cell>
        </row>
        <row r="970">
          <cell r="D970" t="str">
            <v>16D140047</v>
          </cell>
          <cell r="E970" t="str">
            <v>Trần Văn</v>
          </cell>
          <cell r="F970" t="str">
            <v>Vỹ</v>
          </cell>
          <cell r="G970" t="str">
            <v>11/12/1998</v>
          </cell>
          <cell r="H970" t="str">
            <v>Nam</v>
          </cell>
          <cell r="I970" t="str">
            <v>K52I1</v>
          </cell>
          <cell r="J970">
            <v>1</v>
          </cell>
          <cell r="K970">
            <v>0</v>
          </cell>
          <cell r="L970">
            <v>0</v>
          </cell>
          <cell r="M970">
            <v>8.5</v>
          </cell>
          <cell r="N970">
            <v>8.1999999999999993</v>
          </cell>
          <cell r="O970">
            <v>112</v>
          </cell>
          <cell r="P970">
            <v>2.33</v>
          </cell>
        </row>
        <row r="971">
          <cell r="D971" t="str">
            <v>16D140048</v>
          </cell>
          <cell r="E971" t="str">
            <v>Trần Lệ</v>
          </cell>
          <cell r="F971" t="str">
            <v>Xuân</v>
          </cell>
          <cell r="G971" t="str">
            <v>10/05/1998</v>
          </cell>
          <cell r="H971" t="str">
            <v>Nữ</v>
          </cell>
          <cell r="I971" t="str">
            <v>K52I1</v>
          </cell>
          <cell r="J971">
            <v>1</v>
          </cell>
          <cell r="K971">
            <v>1</v>
          </cell>
          <cell r="L971">
            <v>0</v>
          </cell>
          <cell r="M971">
            <v>8.6</v>
          </cell>
          <cell r="N971">
            <v>8.6999999999999993</v>
          </cell>
          <cell r="O971">
            <v>112</v>
          </cell>
          <cell r="P971">
            <v>3.13</v>
          </cell>
        </row>
        <row r="972">
          <cell r="D972" t="str">
            <v>16D140076</v>
          </cell>
          <cell r="E972" t="str">
            <v>Nguyễn Văn</v>
          </cell>
          <cell r="F972" t="str">
            <v>Cường</v>
          </cell>
          <cell r="G972" t="str">
            <v>15/04/1993</v>
          </cell>
          <cell r="H972" t="str">
            <v>Nam</v>
          </cell>
          <cell r="I972" t="str">
            <v>K52I2</v>
          </cell>
          <cell r="J972">
            <v>1</v>
          </cell>
          <cell r="K972">
            <v>1</v>
          </cell>
          <cell r="L972">
            <v>0</v>
          </cell>
          <cell r="M972">
            <v>8.6</v>
          </cell>
          <cell r="N972">
            <v>8.5</v>
          </cell>
          <cell r="O972">
            <v>113</v>
          </cell>
          <cell r="P972">
            <v>2.31</v>
          </cell>
        </row>
        <row r="973">
          <cell r="D973" t="str">
            <v>16D140085</v>
          </cell>
          <cell r="E973" t="str">
            <v>Đặng Thị</v>
          </cell>
          <cell r="F973" t="str">
            <v>Hồng</v>
          </cell>
          <cell r="G973" t="str">
            <v>12/05/1998</v>
          </cell>
          <cell r="H973" t="str">
            <v>Nữ</v>
          </cell>
          <cell r="I973" t="str">
            <v>K52I2</v>
          </cell>
          <cell r="J973">
            <v>1</v>
          </cell>
          <cell r="K973">
            <v>1</v>
          </cell>
          <cell r="L973">
            <v>0</v>
          </cell>
          <cell r="M973">
            <v>8.5</v>
          </cell>
          <cell r="N973">
            <v>9</v>
          </cell>
          <cell r="O973">
            <v>112</v>
          </cell>
          <cell r="P973">
            <v>2.97</v>
          </cell>
        </row>
        <row r="974">
          <cell r="D974" t="str">
            <v>16D140089</v>
          </cell>
          <cell r="E974" t="str">
            <v>Đoàn Thị Thu</v>
          </cell>
          <cell r="F974" t="str">
            <v>Hương</v>
          </cell>
          <cell r="G974" t="str">
            <v>21/10/1997</v>
          </cell>
          <cell r="H974" t="str">
            <v>Nữ</v>
          </cell>
          <cell r="I974" t="str">
            <v>K52I2</v>
          </cell>
          <cell r="J974">
            <v>1</v>
          </cell>
          <cell r="K974">
            <v>1</v>
          </cell>
          <cell r="L974">
            <v>0</v>
          </cell>
          <cell r="M974">
            <v>8.6</v>
          </cell>
          <cell r="N974">
            <v>8.6</v>
          </cell>
          <cell r="O974">
            <v>113</v>
          </cell>
          <cell r="P974">
            <v>3.05</v>
          </cell>
        </row>
        <row r="975">
          <cell r="D975" t="str">
            <v>16D140088</v>
          </cell>
          <cell r="E975" t="str">
            <v>Lại Thị Diệu</v>
          </cell>
          <cell r="F975" t="str">
            <v>Hương</v>
          </cell>
          <cell r="G975" t="str">
            <v>25/04/1998</v>
          </cell>
          <cell r="H975" t="str">
            <v>Nữ</v>
          </cell>
          <cell r="I975" t="str">
            <v>K52I2</v>
          </cell>
          <cell r="J975">
            <v>1</v>
          </cell>
          <cell r="K975">
            <v>1</v>
          </cell>
          <cell r="L975">
            <v>0</v>
          </cell>
          <cell r="M975">
            <v>8.6999999999999993</v>
          </cell>
          <cell r="N975">
            <v>8.8000000000000007</v>
          </cell>
          <cell r="O975">
            <v>112</v>
          </cell>
          <cell r="P975">
            <v>2.5099999999999998</v>
          </cell>
        </row>
        <row r="976">
          <cell r="D976" t="str">
            <v>16D140091</v>
          </cell>
          <cell r="E976" t="str">
            <v>Lê Ngọc</v>
          </cell>
          <cell r="F976" t="str">
            <v>Khởi</v>
          </cell>
          <cell r="G976" t="str">
            <v>06/02/1998</v>
          </cell>
          <cell r="H976" t="str">
            <v>Nam</v>
          </cell>
          <cell r="I976" t="str">
            <v>K52I2</v>
          </cell>
          <cell r="J976">
            <v>1</v>
          </cell>
          <cell r="K976">
            <v>1</v>
          </cell>
          <cell r="L976">
            <v>0</v>
          </cell>
          <cell r="O976">
            <v>102</v>
          </cell>
          <cell r="P976">
            <v>2.33</v>
          </cell>
        </row>
        <row r="977">
          <cell r="D977" t="str">
            <v>16D140102</v>
          </cell>
          <cell r="E977" t="str">
            <v>Nguyễn Thị Thùy</v>
          </cell>
          <cell r="F977" t="str">
            <v>Ninh</v>
          </cell>
          <cell r="G977" t="str">
            <v>22/03/1998</v>
          </cell>
          <cell r="H977" t="str">
            <v>Nữ</v>
          </cell>
          <cell r="I977" t="str">
            <v>K52I2</v>
          </cell>
          <cell r="J977">
            <v>1</v>
          </cell>
          <cell r="K977">
            <v>1</v>
          </cell>
          <cell r="L977">
            <v>0</v>
          </cell>
          <cell r="M977">
            <v>8.6999999999999993</v>
          </cell>
          <cell r="N977">
            <v>8.5</v>
          </cell>
          <cell r="O977">
            <v>112</v>
          </cell>
          <cell r="P977">
            <v>3.12</v>
          </cell>
        </row>
        <row r="978">
          <cell r="D978" t="str">
            <v>16D140105</v>
          </cell>
          <cell r="E978" t="str">
            <v>Nguyễn Văn</v>
          </cell>
          <cell r="F978" t="str">
            <v>Quang</v>
          </cell>
          <cell r="G978" t="str">
            <v>21/10/1996</v>
          </cell>
          <cell r="H978" t="str">
            <v>Nam</v>
          </cell>
          <cell r="I978" t="str">
            <v>K52I2</v>
          </cell>
          <cell r="J978">
            <v>1</v>
          </cell>
          <cell r="K978">
            <v>1</v>
          </cell>
          <cell r="L978">
            <v>0</v>
          </cell>
          <cell r="M978">
            <v>8.8000000000000007</v>
          </cell>
          <cell r="N978">
            <v>8.5</v>
          </cell>
          <cell r="O978">
            <v>112</v>
          </cell>
          <cell r="P978">
            <v>2.82</v>
          </cell>
        </row>
        <row r="979">
          <cell r="D979" t="str">
            <v>16D140108</v>
          </cell>
          <cell r="E979" t="str">
            <v>Lý Thị</v>
          </cell>
          <cell r="F979" t="str">
            <v>Thắm</v>
          </cell>
          <cell r="G979" t="str">
            <v>01/01/1998</v>
          </cell>
          <cell r="H979" t="str">
            <v>Nữ</v>
          </cell>
          <cell r="I979" t="str">
            <v>K52I2</v>
          </cell>
          <cell r="J979">
            <v>1</v>
          </cell>
          <cell r="K979">
            <v>1</v>
          </cell>
          <cell r="L979">
            <v>0</v>
          </cell>
          <cell r="M979">
            <v>8</v>
          </cell>
          <cell r="N979">
            <v>8.5</v>
          </cell>
          <cell r="O979">
            <v>112</v>
          </cell>
          <cell r="P979">
            <v>2.62</v>
          </cell>
        </row>
        <row r="980">
          <cell r="D980" t="str">
            <v>16D140109</v>
          </cell>
          <cell r="E980" t="str">
            <v>Vũ Trí</v>
          </cell>
          <cell r="F980" t="str">
            <v>Thắng</v>
          </cell>
          <cell r="G980" t="str">
            <v>31/03/1998</v>
          </cell>
          <cell r="H980" t="str">
            <v>Nam</v>
          </cell>
          <cell r="I980" t="str">
            <v>K52I2</v>
          </cell>
          <cell r="J980">
            <v>1</v>
          </cell>
          <cell r="K980">
            <v>1</v>
          </cell>
          <cell r="L980">
            <v>0</v>
          </cell>
          <cell r="M980">
            <v>8.6</v>
          </cell>
          <cell r="N980">
            <v>8.5</v>
          </cell>
          <cell r="O980">
            <v>112</v>
          </cell>
          <cell r="P980">
            <v>2.54</v>
          </cell>
        </row>
        <row r="981">
          <cell r="D981" t="str">
            <v>16D140107</v>
          </cell>
          <cell r="E981" t="str">
            <v>Đào Thị</v>
          </cell>
          <cell r="F981" t="str">
            <v>Thảo</v>
          </cell>
          <cell r="G981" t="str">
            <v>06/05/1998</v>
          </cell>
          <cell r="H981" t="str">
            <v>Nữ</v>
          </cell>
          <cell r="I981" t="str">
            <v>K52I2</v>
          </cell>
          <cell r="J981">
            <v>1</v>
          </cell>
          <cell r="K981">
            <v>1</v>
          </cell>
          <cell r="L981">
            <v>0</v>
          </cell>
          <cell r="M981">
            <v>8.5</v>
          </cell>
          <cell r="N981">
            <v>9.1</v>
          </cell>
          <cell r="O981">
            <v>112</v>
          </cell>
          <cell r="P981">
            <v>3.26</v>
          </cell>
        </row>
        <row r="982">
          <cell r="D982" t="str">
            <v>16D140110</v>
          </cell>
          <cell r="E982" t="str">
            <v>Lê Thị</v>
          </cell>
          <cell r="F982" t="str">
            <v>Thùy</v>
          </cell>
          <cell r="G982" t="str">
            <v>16/01/1998</v>
          </cell>
          <cell r="H982" t="str">
            <v>Nữ</v>
          </cell>
          <cell r="I982" t="str">
            <v>K52I2</v>
          </cell>
          <cell r="J982">
            <v>1</v>
          </cell>
          <cell r="K982">
            <v>1</v>
          </cell>
          <cell r="L982">
            <v>0</v>
          </cell>
          <cell r="M982">
            <v>8.5</v>
          </cell>
          <cell r="N982">
            <v>8.8000000000000007</v>
          </cell>
          <cell r="O982">
            <v>112</v>
          </cell>
          <cell r="P982">
            <v>2.64</v>
          </cell>
        </row>
        <row r="983">
          <cell r="D983" t="str">
            <v>16D140114</v>
          </cell>
          <cell r="E983" t="str">
            <v>Nguyễn Thị</v>
          </cell>
          <cell r="F983" t="str">
            <v>Trang</v>
          </cell>
          <cell r="G983" t="str">
            <v>05/11/1998</v>
          </cell>
          <cell r="H983" t="str">
            <v>Nữ</v>
          </cell>
          <cell r="I983" t="str">
            <v>K52I2</v>
          </cell>
          <cell r="J983">
            <v>1</v>
          </cell>
          <cell r="K983">
            <v>1</v>
          </cell>
          <cell r="L983">
            <v>0</v>
          </cell>
          <cell r="M983">
            <v>8.5</v>
          </cell>
          <cell r="N983">
            <v>9</v>
          </cell>
          <cell r="O983">
            <v>112</v>
          </cell>
          <cell r="P983">
            <v>2.83</v>
          </cell>
        </row>
        <row r="984">
          <cell r="D984" t="str">
            <v>16D140115</v>
          </cell>
          <cell r="E984" t="str">
            <v>Nguyễn Văn</v>
          </cell>
          <cell r="F984" t="str">
            <v>Trung</v>
          </cell>
          <cell r="G984" t="str">
            <v>06/02/1998</v>
          </cell>
          <cell r="H984" t="str">
            <v>Nam</v>
          </cell>
          <cell r="I984" t="str">
            <v>K52I2</v>
          </cell>
          <cell r="J984">
            <v>1</v>
          </cell>
          <cell r="K984">
            <v>1</v>
          </cell>
          <cell r="L984">
            <v>0</v>
          </cell>
          <cell r="M984">
            <v>8.3000000000000007</v>
          </cell>
          <cell r="O984">
            <v>99</v>
          </cell>
          <cell r="P984">
            <v>2.41</v>
          </cell>
        </row>
        <row r="985">
          <cell r="D985" t="str">
            <v>16D140116</v>
          </cell>
          <cell r="E985" t="str">
            <v>Hoàng Đình</v>
          </cell>
          <cell r="F985" t="str">
            <v>Tú</v>
          </cell>
          <cell r="G985" t="str">
            <v>12/12/1998</v>
          </cell>
          <cell r="H985" t="str">
            <v>Nam</v>
          </cell>
          <cell r="I985" t="str">
            <v>K52I2</v>
          </cell>
          <cell r="J985">
            <v>1</v>
          </cell>
          <cell r="K985">
            <v>0</v>
          </cell>
          <cell r="L985">
            <v>0</v>
          </cell>
          <cell r="O985">
            <v>99</v>
          </cell>
          <cell r="P985">
            <v>2.15</v>
          </cell>
        </row>
        <row r="986">
          <cell r="D986" t="str">
            <v>16D140118</v>
          </cell>
          <cell r="E986" t="str">
            <v>Hoàng Bích</v>
          </cell>
          <cell r="F986" t="str">
            <v>Việt</v>
          </cell>
          <cell r="G986" t="str">
            <v>26/11/1998</v>
          </cell>
          <cell r="H986" t="str">
            <v>Nữ</v>
          </cell>
          <cell r="I986" t="str">
            <v>K52I2</v>
          </cell>
          <cell r="J986">
            <v>1</v>
          </cell>
          <cell r="K986">
            <v>1</v>
          </cell>
          <cell r="L986">
            <v>0</v>
          </cell>
          <cell r="M986">
            <v>8.3000000000000007</v>
          </cell>
          <cell r="N986">
            <v>8.5</v>
          </cell>
          <cell r="O986">
            <v>112</v>
          </cell>
          <cell r="P986">
            <v>3.26</v>
          </cell>
        </row>
        <row r="987">
          <cell r="D987" t="str">
            <v>16D140141</v>
          </cell>
          <cell r="E987" t="str">
            <v>Nguyễn Thị Lan</v>
          </cell>
          <cell r="F987" t="str">
            <v>Anh</v>
          </cell>
          <cell r="G987" t="str">
            <v>09/09/1998</v>
          </cell>
          <cell r="H987" t="str">
            <v>Nữ</v>
          </cell>
          <cell r="I987" t="str">
            <v>K52I3</v>
          </cell>
          <cell r="J987">
            <v>1</v>
          </cell>
          <cell r="K987">
            <v>1</v>
          </cell>
          <cell r="L987">
            <v>0</v>
          </cell>
          <cell r="M987">
            <v>8.6</v>
          </cell>
          <cell r="N987">
            <v>8.5</v>
          </cell>
          <cell r="O987">
            <v>112</v>
          </cell>
          <cell r="P987">
            <v>3</v>
          </cell>
        </row>
        <row r="988">
          <cell r="D988" t="str">
            <v>16D140142</v>
          </cell>
          <cell r="E988" t="str">
            <v>Trịnh Quang</v>
          </cell>
          <cell r="F988" t="str">
            <v>Anh</v>
          </cell>
          <cell r="G988" t="str">
            <v>06/06/1998</v>
          </cell>
          <cell r="H988" t="str">
            <v>Nam</v>
          </cell>
          <cell r="I988" t="str">
            <v>K52I3</v>
          </cell>
          <cell r="J988">
            <v>1</v>
          </cell>
          <cell r="K988">
            <v>1</v>
          </cell>
          <cell r="L988">
            <v>0</v>
          </cell>
          <cell r="M988">
            <v>8.5</v>
          </cell>
          <cell r="O988">
            <v>97</v>
          </cell>
          <cell r="P988">
            <v>2.17</v>
          </cell>
        </row>
        <row r="989">
          <cell r="D989" t="str">
            <v>16D140143</v>
          </cell>
          <cell r="E989" t="str">
            <v>Nguyễn Thị Ngọc</v>
          </cell>
          <cell r="F989" t="str">
            <v>Ánh</v>
          </cell>
          <cell r="G989" t="str">
            <v>20/07/1998</v>
          </cell>
          <cell r="H989" t="str">
            <v>Nữ</v>
          </cell>
          <cell r="I989" t="str">
            <v>K52I3</v>
          </cell>
          <cell r="J989">
            <v>1</v>
          </cell>
          <cell r="K989">
            <v>1</v>
          </cell>
          <cell r="L989">
            <v>0</v>
          </cell>
          <cell r="M989">
            <v>8</v>
          </cell>
          <cell r="N989">
            <v>8.6999999999999993</v>
          </cell>
          <cell r="O989">
            <v>112</v>
          </cell>
          <cell r="P989">
            <v>2.84</v>
          </cell>
        </row>
        <row r="990">
          <cell r="D990" t="str">
            <v>16D140144</v>
          </cell>
          <cell r="E990" t="str">
            <v>Phùng Đình</v>
          </cell>
          <cell r="F990" t="str">
            <v>Chiến</v>
          </cell>
          <cell r="G990" t="str">
            <v>10/09/1998</v>
          </cell>
          <cell r="H990" t="str">
            <v>Nam</v>
          </cell>
          <cell r="I990" t="str">
            <v>K52I3</v>
          </cell>
          <cell r="J990">
            <v>1</v>
          </cell>
          <cell r="K990">
            <v>0</v>
          </cell>
          <cell r="L990">
            <v>0</v>
          </cell>
          <cell r="O990">
            <v>88</v>
          </cell>
          <cell r="P990">
            <v>2.04</v>
          </cell>
        </row>
        <row r="991">
          <cell r="D991" t="str">
            <v>16D140147</v>
          </cell>
          <cell r="E991" t="str">
            <v>Tạ Văn</v>
          </cell>
          <cell r="F991" t="str">
            <v>Điều</v>
          </cell>
          <cell r="G991" t="str">
            <v>10/07/1998</v>
          </cell>
          <cell r="H991" t="str">
            <v>Nam</v>
          </cell>
          <cell r="I991" t="str">
            <v>K52I3</v>
          </cell>
          <cell r="J991">
            <v>1</v>
          </cell>
          <cell r="K991">
            <v>1</v>
          </cell>
          <cell r="L991">
            <v>0</v>
          </cell>
          <cell r="M991">
            <v>8.5</v>
          </cell>
          <cell r="N991">
            <v>8.6999999999999993</v>
          </cell>
          <cell r="O991">
            <v>112</v>
          </cell>
          <cell r="P991">
            <v>2.56</v>
          </cell>
        </row>
        <row r="992">
          <cell r="D992" t="str">
            <v>16D140151</v>
          </cell>
          <cell r="E992" t="str">
            <v>Phan Thị Thu</v>
          </cell>
          <cell r="F992" t="str">
            <v>Hằng</v>
          </cell>
          <cell r="G992" t="str">
            <v>18/03/1998</v>
          </cell>
          <cell r="H992" t="str">
            <v>Nữ</v>
          </cell>
          <cell r="I992" t="str">
            <v>K52I3</v>
          </cell>
          <cell r="J992">
            <v>1</v>
          </cell>
          <cell r="K992">
            <v>1</v>
          </cell>
          <cell r="L992">
            <v>0</v>
          </cell>
          <cell r="M992">
            <v>8.5</v>
          </cell>
          <cell r="N992">
            <v>8.6</v>
          </cell>
          <cell r="O992">
            <v>112</v>
          </cell>
          <cell r="P992">
            <v>3.29</v>
          </cell>
        </row>
        <row r="993">
          <cell r="D993" t="str">
            <v>16D140149</v>
          </cell>
          <cell r="E993" t="str">
            <v>Lê Đức</v>
          </cell>
          <cell r="F993" t="str">
            <v>Hạnh</v>
          </cell>
          <cell r="G993" t="str">
            <v>18/03/1998</v>
          </cell>
          <cell r="H993" t="str">
            <v>Nam</v>
          </cell>
          <cell r="I993" t="str">
            <v>K52I3</v>
          </cell>
          <cell r="J993">
            <v>1</v>
          </cell>
          <cell r="K993">
            <v>1</v>
          </cell>
          <cell r="L993">
            <v>0</v>
          </cell>
          <cell r="O993">
            <v>97</v>
          </cell>
          <cell r="P993">
            <v>2.3199999999999998</v>
          </cell>
        </row>
        <row r="994">
          <cell r="D994" t="str">
            <v>16D140150</v>
          </cell>
          <cell r="E994" t="str">
            <v>Nguyễn Thị</v>
          </cell>
          <cell r="F994" t="str">
            <v>Hạnh</v>
          </cell>
          <cell r="G994" t="str">
            <v>29/09/1998</v>
          </cell>
          <cell r="H994" t="str">
            <v>Nữ</v>
          </cell>
          <cell r="I994" t="str">
            <v>K52I3</v>
          </cell>
          <cell r="J994">
            <v>1</v>
          </cell>
          <cell r="K994">
            <v>1</v>
          </cell>
          <cell r="L994">
            <v>0</v>
          </cell>
          <cell r="M994">
            <v>8.6</v>
          </cell>
          <cell r="N994">
            <v>8.5</v>
          </cell>
          <cell r="O994">
            <v>112</v>
          </cell>
          <cell r="P994">
            <v>3.02</v>
          </cell>
        </row>
        <row r="995">
          <cell r="D995" t="str">
            <v>16D140157</v>
          </cell>
          <cell r="E995" t="str">
            <v>Phạm Thị</v>
          </cell>
          <cell r="F995" t="str">
            <v>Hương</v>
          </cell>
          <cell r="G995" t="str">
            <v>10/09/1998</v>
          </cell>
          <cell r="H995" t="str">
            <v>Nữ</v>
          </cell>
          <cell r="I995" t="str">
            <v>K52I3</v>
          </cell>
          <cell r="J995">
            <v>1</v>
          </cell>
          <cell r="K995">
            <v>1</v>
          </cell>
          <cell r="L995">
            <v>0</v>
          </cell>
          <cell r="M995">
            <v>8.8000000000000007</v>
          </cell>
          <cell r="N995">
            <v>8</v>
          </cell>
          <cell r="O995">
            <v>112</v>
          </cell>
          <cell r="P995">
            <v>2.96</v>
          </cell>
        </row>
        <row r="996">
          <cell r="D996" t="str">
            <v>16D140155</v>
          </cell>
          <cell r="E996" t="str">
            <v>Nguyễn Thị</v>
          </cell>
          <cell r="F996" t="str">
            <v>Huyền</v>
          </cell>
          <cell r="G996" t="str">
            <v>19/06/1998</v>
          </cell>
          <cell r="H996" t="str">
            <v>Nữ</v>
          </cell>
          <cell r="I996" t="str">
            <v>K52I3</v>
          </cell>
          <cell r="J996">
            <v>1</v>
          </cell>
          <cell r="K996">
            <v>1</v>
          </cell>
          <cell r="L996">
            <v>0</v>
          </cell>
          <cell r="M996">
            <v>8.5</v>
          </cell>
          <cell r="N996">
            <v>8.6999999999999993</v>
          </cell>
          <cell r="O996">
            <v>112</v>
          </cell>
          <cell r="P996">
            <v>2.89</v>
          </cell>
        </row>
        <row r="997">
          <cell r="D997" t="str">
            <v>16D140158</v>
          </cell>
          <cell r="E997" t="str">
            <v>Lê Duy</v>
          </cell>
          <cell r="F997" t="str">
            <v>Khánh</v>
          </cell>
          <cell r="G997" t="str">
            <v>02/04/1998</v>
          </cell>
          <cell r="H997" t="str">
            <v>Nam</v>
          </cell>
          <cell r="I997" t="str">
            <v>K52I3</v>
          </cell>
          <cell r="J997">
            <v>1</v>
          </cell>
          <cell r="K997">
            <v>1</v>
          </cell>
          <cell r="L997">
            <v>0</v>
          </cell>
          <cell r="M997">
            <v>8.6</v>
          </cell>
          <cell r="N997">
            <v>6.5</v>
          </cell>
          <cell r="O997">
            <v>112</v>
          </cell>
          <cell r="P997">
            <v>2.67</v>
          </cell>
        </row>
        <row r="998">
          <cell r="D998" t="str">
            <v>16D140161</v>
          </cell>
          <cell r="E998" t="str">
            <v>Phan Thị</v>
          </cell>
          <cell r="F998" t="str">
            <v>Lệ</v>
          </cell>
          <cell r="G998" t="str">
            <v>31/07/1998</v>
          </cell>
          <cell r="H998" t="str">
            <v>Nữ</v>
          </cell>
          <cell r="I998" t="str">
            <v>K52I3</v>
          </cell>
          <cell r="J998">
            <v>1</v>
          </cell>
          <cell r="K998">
            <v>1</v>
          </cell>
          <cell r="L998">
            <v>0</v>
          </cell>
          <cell r="M998">
            <v>8.6999999999999993</v>
          </cell>
          <cell r="N998">
            <v>8.6</v>
          </cell>
          <cell r="O998">
            <v>112</v>
          </cell>
          <cell r="P998">
            <v>2.66</v>
          </cell>
        </row>
        <row r="999">
          <cell r="D999" t="str">
            <v>16D140162</v>
          </cell>
          <cell r="E999" t="str">
            <v>Lê Hồng</v>
          </cell>
          <cell r="F999" t="str">
            <v>Linh</v>
          </cell>
          <cell r="G999" t="str">
            <v>10/02/1998</v>
          </cell>
          <cell r="H999" t="str">
            <v>Nữ</v>
          </cell>
          <cell r="I999" t="str">
            <v>K52I3</v>
          </cell>
          <cell r="J999">
            <v>1</v>
          </cell>
          <cell r="K999">
            <v>1</v>
          </cell>
          <cell r="L999">
            <v>0</v>
          </cell>
          <cell r="M999">
            <v>8</v>
          </cell>
          <cell r="N999">
            <v>8</v>
          </cell>
          <cell r="O999">
            <v>112</v>
          </cell>
          <cell r="P999">
            <v>2.78</v>
          </cell>
        </row>
        <row r="1000">
          <cell r="D1000" t="str">
            <v>16D140163</v>
          </cell>
          <cell r="E1000" t="str">
            <v>Đỗ Thị</v>
          </cell>
          <cell r="F1000" t="str">
            <v>Loan</v>
          </cell>
          <cell r="G1000" t="str">
            <v>05/01/1998</v>
          </cell>
          <cell r="H1000" t="str">
            <v>Nữ</v>
          </cell>
          <cell r="I1000" t="str">
            <v>K52I3</v>
          </cell>
          <cell r="J1000">
            <v>1</v>
          </cell>
          <cell r="K1000">
            <v>1</v>
          </cell>
          <cell r="L1000">
            <v>0</v>
          </cell>
          <cell r="M1000">
            <v>8.5</v>
          </cell>
          <cell r="N1000">
            <v>8</v>
          </cell>
          <cell r="O1000">
            <v>113</v>
          </cell>
          <cell r="P1000">
            <v>2.58</v>
          </cell>
        </row>
        <row r="1001">
          <cell r="D1001" t="str">
            <v>16D140164</v>
          </cell>
          <cell r="E1001" t="str">
            <v>Mai Thị</v>
          </cell>
          <cell r="F1001" t="str">
            <v>Lương</v>
          </cell>
          <cell r="G1001" t="str">
            <v>28/09/1998</v>
          </cell>
          <cell r="H1001" t="str">
            <v>Nữ</v>
          </cell>
          <cell r="I1001" t="str">
            <v>K52I3</v>
          </cell>
          <cell r="J1001">
            <v>1</v>
          </cell>
          <cell r="K1001">
            <v>1</v>
          </cell>
          <cell r="L1001">
            <v>0</v>
          </cell>
          <cell r="M1001">
            <v>8</v>
          </cell>
          <cell r="N1001">
            <v>8.6</v>
          </cell>
          <cell r="O1001">
            <v>112</v>
          </cell>
          <cell r="P1001">
            <v>3.17</v>
          </cell>
        </row>
        <row r="1002">
          <cell r="D1002" t="str">
            <v>16D140170</v>
          </cell>
          <cell r="E1002" t="str">
            <v>Đỗ Như</v>
          </cell>
          <cell r="F1002" t="str">
            <v>Ngọc</v>
          </cell>
          <cell r="G1002" t="str">
            <v>12/11/1998</v>
          </cell>
          <cell r="H1002" t="str">
            <v>Nữ</v>
          </cell>
          <cell r="I1002" t="str">
            <v>K52I3</v>
          </cell>
          <cell r="J1002">
            <v>1</v>
          </cell>
          <cell r="K1002">
            <v>1</v>
          </cell>
          <cell r="L1002">
            <v>0</v>
          </cell>
          <cell r="M1002">
            <v>8</v>
          </cell>
          <cell r="N1002">
            <v>8</v>
          </cell>
          <cell r="O1002">
            <v>110</v>
          </cell>
          <cell r="P1002">
            <v>2.12</v>
          </cell>
        </row>
        <row r="1003">
          <cell r="D1003" t="str">
            <v>16D140173</v>
          </cell>
          <cell r="E1003" t="str">
            <v>Đào Thị</v>
          </cell>
          <cell r="F1003" t="str">
            <v>Oanh</v>
          </cell>
          <cell r="G1003" t="str">
            <v>12/12/1998</v>
          </cell>
          <cell r="H1003" t="str">
            <v>Nữ</v>
          </cell>
          <cell r="I1003" t="str">
            <v>K52I3</v>
          </cell>
          <cell r="J1003">
            <v>1</v>
          </cell>
          <cell r="K1003">
            <v>1</v>
          </cell>
          <cell r="L1003">
            <v>0</v>
          </cell>
          <cell r="M1003">
            <v>8.5</v>
          </cell>
          <cell r="N1003">
            <v>8.5</v>
          </cell>
          <cell r="O1003">
            <v>112</v>
          </cell>
          <cell r="P1003">
            <v>3.3</v>
          </cell>
        </row>
        <row r="1004">
          <cell r="D1004" t="str">
            <v>16D140177</v>
          </cell>
          <cell r="E1004" t="str">
            <v>Nguyễn Doãn Quyết</v>
          </cell>
          <cell r="F1004" t="str">
            <v>Thắng</v>
          </cell>
          <cell r="G1004" t="str">
            <v>09/10/1994</v>
          </cell>
          <cell r="H1004" t="str">
            <v>Nam</v>
          </cell>
          <cell r="I1004" t="str">
            <v>K52I3</v>
          </cell>
          <cell r="J1004">
            <v>1</v>
          </cell>
          <cell r="K1004">
            <v>1</v>
          </cell>
          <cell r="L1004">
            <v>0</v>
          </cell>
          <cell r="M1004">
            <v>8.8000000000000007</v>
          </cell>
          <cell r="N1004">
            <v>8.3000000000000007</v>
          </cell>
          <cell r="O1004">
            <v>112</v>
          </cell>
          <cell r="P1004">
            <v>2.5499999999999998</v>
          </cell>
        </row>
        <row r="1005">
          <cell r="D1005" t="str">
            <v>16D140179</v>
          </cell>
          <cell r="E1005" t="str">
            <v>Hồ Thị Hồng</v>
          </cell>
          <cell r="F1005" t="str">
            <v>Thơm</v>
          </cell>
          <cell r="G1005" t="str">
            <v>05/07/1998</v>
          </cell>
          <cell r="H1005" t="str">
            <v>Nữ</v>
          </cell>
          <cell r="I1005" t="str">
            <v>K52I3</v>
          </cell>
          <cell r="J1005">
            <v>1</v>
          </cell>
          <cell r="K1005">
            <v>1</v>
          </cell>
          <cell r="L1005">
            <v>0</v>
          </cell>
          <cell r="M1005">
            <v>8.6999999999999993</v>
          </cell>
          <cell r="N1005">
            <v>8.6999999999999993</v>
          </cell>
          <cell r="O1005">
            <v>112</v>
          </cell>
          <cell r="P1005">
            <v>2.97</v>
          </cell>
        </row>
        <row r="1006">
          <cell r="D1006" t="str">
            <v>16D140180</v>
          </cell>
          <cell r="E1006" t="str">
            <v>Nguyễn Thị</v>
          </cell>
          <cell r="F1006" t="str">
            <v>Thủy</v>
          </cell>
          <cell r="G1006" t="str">
            <v>23/11/1998</v>
          </cell>
          <cell r="H1006" t="str">
            <v>Nữ</v>
          </cell>
          <cell r="I1006" t="str">
            <v>K52I3</v>
          </cell>
          <cell r="J1006">
            <v>1</v>
          </cell>
          <cell r="K1006">
            <v>1</v>
          </cell>
          <cell r="L1006">
            <v>0</v>
          </cell>
          <cell r="M1006">
            <v>8.5</v>
          </cell>
          <cell r="N1006">
            <v>8.6999999999999993</v>
          </cell>
          <cell r="O1006">
            <v>112</v>
          </cell>
          <cell r="P1006">
            <v>2.73</v>
          </cell>
        </row>
        <row r="1007">
          <cell r="D1007" t="str">
            <v>16D140183</v>
          </cell>
          <cell r="E1007" t="str">
            <v>Nguyễn Thị Huyền</v>
          </cell>
          <cell r="F1007" t="str">
            <v>Trang</v>
          </cell>
          <cell r="G1007" t="str">
            <v>21/09/1998</v>
          </cell>
          <cell r="H1007" t="str">
            <v>Nữ</v>
          </cell>
          <cell r="I1007" t="str">
            <v>K52I3</v>
          </cell>
          <cell r="J1007">
            <v>1</v>
          </cell>
          <cell r="K1007">
            <v>1</v>
          </cell>
          <cell r="L1007">
            <v>0</v>
          </cell>
          <cell r="M1007">
            <v>8.6</v>
          </cell>
          <cell r="N1007">
            <v>8.6</v>
          </cell>
          <cell r="O1007">
            <v>112</v>
          </cell>
          <cell r="P1007">
            <v>2.99</v>
          </cell>
        </row>
        <row r="1008">
          <cell r="D1008" t="str">
            <v>16D140186</v>
          </cell>
          <cell r="E1008" t="str">
            <v>Trần Quốc</v>
          </cell>
          <cell r="F1008" t="str">
            <v>Việt</v>
          </cell>
          <cell r="G1008" t="str">
            <v>12/12/1998</v>
          </cell>
          <cell r="H1008" t="str">
            <v>Nam</v>
          </cell>
          <cell r="I1008" t="str">
            <v>K52I3</v>
          </cell>
          <cell r="J1008">
            <v>1</v>
          </cell>
          <cell r="K1008">
            <v>0</v>
          </cell>
          <cell r="L1008">
            <v>0</v>
          </cell>
          <cell r="M1008">
            <v>8.4</v>
          </cell>
          <cell r="N1008">
            <v>8.5</v>
          </cell>
          <cell r="O1008">
            <v>112</v>
          </cell>
          <cell r="P1008">
            <v>2.57</v>
          </cell>
        </row>
        <row r="1009">
          <cell r="D1009" t="str">
            <v>16D140187</v>
          </cell>
          <cell r="E1009" t="str">
            <v>Nguyễn Thị</v>
          </cell>
          <cell r="F1009" t="str">
            <v>Xuân</v>
          </cell>
          <cell r="G1009" t="str">
            <v>11/04/1998</v>
          </cell>
          <cell r="H1009" t="str">
            <v>Nữ</v>
          </cell>
          <cell r="I1009" t="str">
            <v>K52I3</v>
          </cell>
          <cell r="J1009">
            <v>1</v>
          </cell>
          <cell r="K1009">
            <v>1</v>
          </cell>
          <cell r="L1009">
            <v>0</v>
          </cell>
          <cell r="M1009">
            <v>8.5</v>
          </cell>
          <cell r="N1009">
            <v>8.5</v>
          </cell>
          <cell r="O1009">
            <v>112</v>
          </cell>
          <cell r="P1009">
            <v>2.9</v>
          </cell>
        </row>
        <row r="1010">
          <cell r="D1010" t="str">
            <v>15D140211</v>
          </cell>
          <cell r="E1010" t="str">
            <v>Bùi Tuấn</v>
          </cell>
          <cell r="F1010" t="str">
            <v>Anh</v>
          </cell>
          <cell r="G1010" t="str">
            <v>10/12/1997</v>
          </cell>
          <cell r="H1010" t="str">
            <v>Nam</v>
          </cell>
          <cell r="I1010" t="str">
            <v>K52I4</v>
          </cell>
          <cell r="J1010">
            <v>1</v>
          </cell>
          <cell r="K1010">
            <v>1</v>
          </cell>
          <cell r="L1010">
            <v>0</v>
          </cell>
          <cell r="O1010">
            <v>97</v>
          </cell>
          <cell r="P1010">
            <v>2.02</v>
          </cell>
        </row>
        <row r="1011">
          <cell r="D1011" t="str">
            <v>16D140217</v>
          </cell>
          <cell r="E1011" t="str">
            <v>Hà Tiến</v>
          </cell>
          <cell r="F1011" t="str">
            <v>Đạt</v>
          </cell>
          <cell r="G1011" t="str">
            <v>03/09/1998</v>
          </cell>
          <cell r="H1011" t="str">
            <v>Nam</v>
          </cell>
          <cell r="I1011" t="str">
            <v>K52I4</v>
          </cell>
          <cell r="J1011">
            <v>1</v>
          </cell>
          <cell r="K1011">
            <v>1</v>
          </cell>
          <cell r="L1011">
            <v>0</v>
          </cell>
          <cell r="M1011">
            <v>8</v>
          </cell>
          <cell r="N1011">
            <v>8</v>
          </cell>
          <cell r="O1011">
            <v>113</v>
          </cell>
          <cell r="P1011">
            <v>2.58</v>
          </cell>
        </row>
        <row r="1012">
          <cell r="D1012" t="str">
            <v>16D140216</v>
          </cell>
          <cell r="E1012" t="str">
            <v>Nguyễn Thuỳ</v>
          </cell>
          <cell r="F1012" t="str">
            <v>Dương</v>
          </cell>
          <cell r="G1012" t="str">
            <v>26/11/1998</v>
          </cell>
          <cell r="H1012" t="str">
            <v>Nữ</v>
          </cell>
          <cell r="I1012" t="str">
            <v>K52I4</v>
          </cell>
          <cell r="J1012">
            <v>1</v>
          </cell>
          <cell r="K1012">
            <v>1</v>
          </cell>
          <cell r="L1012">
            <v>0</v>
          </cell>
          <cell r="O1012">
            <v>99</v>
          </cell>
          <cell r="P1012">
            <v>2.0499999999999998</v>
          </cell>
        </row>
        <row r="1013">
          <cell r="D1013" t="str">
            <v>16D140220</v>
          </cell>
          <cell r="E1013" t="str">
            <v>Trần Việt</v>
          </cell>
          <cell r="F1013" t="str">
            <v>Hà</v>
          </cell>
          <cell r="G1013" t="str">
            <v>22/09/1998</v>
          </cell>
          <cell r="H1013" t="str">
            <v>Nữ</v>
          </cell>
          <cell r="I1013" t="str">
            <v>K52I4</v>
          </cell>
          <cell r="J1013">
            <v>1</v>
          </cell>
          <cell r="K1013">
            <v>1</v>
          </cell>
          <cell r="L1013">
            <v>0</v>
          </cell>
          <cell r="M1013">
            <v>8.3000000000000007</v>
          </cell>
          <cell r="N1013">
            <v>8.1</v>
          </cell>
          <cell r="O1013">
            <v>112</v>
          </cell>
          <cell r="P1013">
            <v>2.5099999999999998</v>
          </cell>
        </row>
        <row r="1014">
          <cell r="D1014" t="str">
            <v>16D140221</v>
          </cell>
          <cell r="E1014" t="str">
            <v>Hoàng Đại</v>
          </cell>
          <cell r="F1014" t="str">
            <v>Hải</v>
          </cell>
          <cell r="G1014" t="str">
            <v>30/03/1998</v>
          </cell>
          <cell r="H1014" t="str">
            <v>Nam</v>
          </cell>
          <cell r="I1014" t="str">
            <v>K52I4</v>
          </cell>
          <cell r="J1014">
            <v>1</v>
          </cell>
          <cell r="K1014">
            <v>0</v>
          </cell>
          <cell r="L1014">
            <v>0</v>
          </cell>
          <cell r="O1014">
            <v>92</v>
          </cell>
          <cell r="P1014">
            <v>1.95</v>
          </cell>
        </row>
        <row r="1015">
          <cell r="D1015" t="str">
            <v>16D140223</v>
          </cell>
          <cell r="E1015" t="str">
            <v>Cao Thị Thanh</v>
          </cell>
          <cell r="F1015" t="str">
            <v>Hằng</v>
          </cell>
          <cell r="G1015" t="str">
            <v>07/12/1998</v>
          </cell>
          <cell r="H1015" t="str">
            <v>Nữ</v>
          </cell>
          <cell r="I1015" t="str">
            <v>K52I4</v>
          </cell>
          <cell r="J1015">
            <v>1</v>
          </cell>
          <cell r="K1015">
            <v>1</v>
          </cell>
          <cell r="L1015">
            <v>0</v>
          </cell>
          <cell r="O1015">
            <v>94</v>
          </cell>
          <cell r="P1015">
            <v>2.13</v>
          </cell>
        </row>
        <row r="1016">
          <cell r="D1016" t="str">
            <v>16D140222</v>
          </cell>
          <cell r="E1016" t="str">
            <v>Huỳnh Thị Thanh</v>
          </cell>
          <cell r="F1016" t="str">
            <v>Hằng</v>
          </cell>
          <cell r="G1016" t="str">
            <v>27/08/1998</v>
          </cell>
          <cell r="H1016" t="str">
            <v>Nữ</v>
          </cell>
          <cell r="I1016" t="str">
            <v>K52I4</v>
          </cell>
          <cell r="J1016">
            <v>1</v>
          </cell>
          <cell r="K1016">
            <v>1</v>
          </cell>
          <cell r="L1016">
            <v>0</v>
          </cell>
          <cell r="M1016">
            <v>8.5</v>
          </cell>
          <cell r="N1016">
            <v>8.5</v>
          </cell>
          <cell r="O1016">
            <v>113</v>
          </cell>
          <cell r="P1016">
            <v>2.56</v>
          </cell>
        </row>
        <row r="1017">
          <cell r="D1017" t="str">
            <v>16D140224</v>
          </cell>
          <cell r="E1017" t="str">
            <v>Vũ Minh</v>
          </cell>
          <cell r="F1017" t="str">
            <v>Hiếu</v>
          </cell>
          <cell r="G1017" t="str">
            <v>30/06/1998</v>
          </cell>
          <cell r="H1017" t="str">
            <v>Nam</v>
          </cell>
          <cell r="I1017" t="str">
            <v>K52I4</v>
          </cell>
          <cell r="J1017">
            <v>1</v>
          </cell>
          <cell r="K1017">
            <v>1</v>
          </cell>
          <cell r="L1017">
            <v>0</v>
          </cell>
          <cell r="M1017">
            <v>8.5</v>
          </cell>
          <cell r="N1017">
            <v>8.6999999999999993</v>
          </cell>
          <cell r="O1017">
            <v>112</v>
          </cell>
          <cell r="P1017">
            <v>2.4</v>
          </cell>
        </row>
        <row r="1018">
          <cell r="D1018" t="str">
            <v>16D140227</v>
          </cell>
          <cell r="E1018" t="str">
            <v>Nguyễn Huy</v>
          </cell>
          <cell r="F1018" t="str">
            <v>Hoàng</v>
          </cell>
          <cell r="G1018" t="str">
            <v>30/11/1998</v>
          </cell>
          <cell r="H1018" t="str">
            <v>Nam</v>
          </cell>
          <cell r="I1018" t="str">
            <v>K52I4</v>
          </cell>
          <cell r="J1018">
            <v>1</v>
          </cell>
          <cell r="K1018">
            <v>0</v>
          </cell>
          <cell r="L1018">
            <v>0</v>
          </cell>
          <cell r="O1018">
            <v>97</v>
          </cell>
          <cell r="P1018">
            <v>2.14</v>
          </cell>
        </row>
        <row r="1019">
          <cell r="D1019" t="str">
            <v>16D140233</v>
          </cell>
          <cell r="E1019" t="str">
            <v>Vương Thị Phương</v>
          </cell>
          <cell r="F1019" t="str">
            <v>Lan</v>
          </cell>
          <cell r="G1019" t="str">
            <v>12/11/1998</v>
          </cell>
          <cell r="H1019" t="str">
            <v>Nữ</v>
          </cell>
          <cell r="I1019" t="str">
            <v>K52I4</v>
          </cell>
          <cell r="J1019">
            <v>1</v>
          </cell>
          <cell r="K1019">
            <v>1</v>
          </cell>
          <cell r="L1019">
            <v>0</v>
          </cell>
          <cell r="M1019">
            <v>8.6</v>
          </cell>
          <cell r="N1019">
            <v>8.3000000000000007</v>
          </cell>
          <cell r="O1019">
            <v>112</v>
          </cell>
          <cell r="P1019">
            <v>2.4700000000000002</v>
          </cell>
        </row>
        <row r="1020">
          <cell r="D1020" t="str">
            <v>16D140236</v>
          </cell>
          <cell r="E1020" t="str">
            <v>Nguyễn Ngọc</v>
          </cell>
          <cell r="F1020" t="str">
            <v>Linh</v>
          </cell>
          <cell r="G1020" t="str">
            <v>27/08/1998</v>
          </cell>
          <cell r="H1020" t="str">
            <v>Nữ</v>
          </cell>
          <cell r="I1020" t="str">
            <v>K52I4</v>
          </cell>
          <cell r="J1020">
            <v>1</v>
          </cell>
          <cell r="K1020">
            <v>1</v>
          </cell>
          <cell r="L1020">
            <v>0</v>
          </cell>
          <cell r="M1020">
            <v>8.3000000000000007</v>
          </cell>
          <cell r="N1020">
            <v>8.9</v>
          </cell>
          <cell r="O1020">
            <v>112</v>
          </cell>
          <cell r="P1020">
            <v>2.61</v>
          </cell>
        </row>
        <row r="1021">
          <cell r="D1021" t="str">
            <v>16D140238</v>
          </cell>
          <cell r="E1021" t="str">
            <v>Đỗ Hoàng</v>
          </cell>
          <cell r="F1021" t="str">
            <v>Long</v>
          </cell>
          <cell r="G1021" t="str">
            <v>06/09/1996</v>
          </cell>
          <cell r="H1021" t="str">
            <v>Nam</v>
          </cell>
          <cell r="I1021" t="str">
            <v>K52I4</v>
          </cell>
          <cell r="J1021">
            <v>1</v>
          </cell>
          <cell r="K1021">
            <v>0</v>
          </cell>
          <cell r="L1021">
            <v>0</v>
          </cell>
          <cell r="M1021">
            <v>8.8000000000000007</v>
          </cell>
          <cell r="O1021">
            <v>105</v>
          </cell>
          <cell r="P1021">
            <v>2.2400000000000002</v>
          </cell>
        </row>
        <row r="1022">
          <cell r="D1022" t="str">
            <v>16D140241</v>
          </cell>
          <cell r="E1022" t="str">
            <v>Phạm Thị Hồng</v>
          </cell>
          <cell r="F1022" t="str">
            <v>Na</v>
          </cell>
          <cell r="G1022" t="str">
            <v>11/12/1998</v>
          </cell>
          <cell r="H1022" t="str">
            <v>Nữ</v>
          </cell>
          <cell r="I1022" t="str">
            <v>K52I4</v>
          </cell>
          <cell r="J1022">
            <v>1</v>
          </cell>
          <cell r="K1022">
            <v>1</v>
          </cell>
          <cell r="L1022">
            <v>0</v>
          </cell>
          <cell r="M1022">
            <v>8.5</v>
          </cell>
          <cell r="N1022">
            <v>8.8000000000000007</v>
          </cell>
          <cell r="O1022">
            <v>112</v>
          </cell>
          <cell r="P1022">
            <v>2.87</v>
          </cell>
        </row>
        <row r="1023">
          <cell r="D1023" t="str">
            <v>16D140242</v>
          </cell>
          <cell r="E1023" t="str">
            <v>Nguyễn Thị</v>
          </cell>
          <cell r="F1023" t="str">
            <v>Ngát</v>
          </cell>
          <cell r="G1023" t="str">
            <v>17/07/1998</v>
          </cell>
          <cell r="H1023" t="str">
            <v>Nữ</v>
          </cell>
          <cell r="I1023" t="str">
            <v>K52I4</v>
          </cell>
          <cell r="J1023">
            <v>1</v>
          </cell>
          <cell r="K1023">
            <v>1</v>
          </cell>
          <cell r="L1023">
            <v>0</v>
          </cell>
          <cell r="M1023">
            <v>8.6999999999999993</v>
          </cell>
          <cell r="N1023">
            <v>8.6</v>
          </cell>
          <cell r="O1023">
            <v>112</v>
          </cell>
          <cell r="P1023">
            <v>3.14</v>
          </cell>
        </row>
        <row r="1024">
          <cell r="D1024" t="str">
            <v>16D140245</v>
          </cell>
          <cell r="E1024" t="str">
            <v>Nguyễn Thị</v>
          </cell>
          <cell r="F1024" t="str">
            <v>Phương</v>
          </cell>
          <cell r="G1024" t="str">
            <v>17/05/1998</v>
          </cell>
          <cell r="H1024" t="str">
            <v>Nữ</v>
          </cell>
          <cell r="I1024" t="str">
            <v>K52I4</v>
          </cell>
          <cell r="J1024">
            <v>1</v>
          </cell>
          <cell r="K1024">
            <v>1</v>
          </cell>
          <cell r="L1024">
            <v>0</v>
          </cell>
          <cell r="M1024">
            <v>8.3000000000000007</v>
          </cell>
          <cell r="N1024">
            <v>8.6999999999999993</v>
          </cell>
          <cell r="O1024">
            <v>112</v>
          </cell>
          <cell r="P1024">
            <v>2.68</v>
          </cell>
        </row>
        <row r="1025">
          <cell r="D1025" t="str">
            <v>16D140248</v>
          </cell>
          <cell r="E1025" t="str">
            <v>Nguyễn Thị</v>
          </cell>
          <cell r="F1025" t="str">
            <v>Quỳnh</v>
          </cell>
          <cell r="G1025" t="str">
            <v>24/07/1998</v>
          </cell>
          <cell r="H1025" t="str">
            <v>Nữ</v>
          </cell>
          <cell r="I1025" t="str">
            <v>K52I4</v>
          </cell>
          <cell r="J1025">
            <v>1</v>
          </cell>
          <cell r="K1025">
            <v>1</v>
          </cell>
          <cell r="L1025">
            <v>0</v>
          </cell>
          <cell r="M1025">
            <v>8.5</v>
          </cell>
          <cell r="N1025">
            <v>8</v>
          </cell>
          <cell r="O1025">
            <v>112</v>
          </cell>
          <cell r="P1025">
            <v>2.74</v>
          </cell>
        </row>
        <row r="1026">
          <cell r="D1026" t="str">
            <v>16D140251</v>
          </cell>
          <cell r="E1026" t="str">
            <v>Đàm Quyết</v>
          </cell>
          <cell r="F1026" t="str">
            <v>Thắng</v>
          </cell>
          <cell r="G1026" t="str">
            <v>12/11/1998</v>
          </cell>
          <cell r="H1026" t="str">
            <v>Nam</v>
          </cell>
          <cell r="I1026" t="str">
            <v>K52I4</v>
          </cell>
          <cell r="J1026">
            <v>1</v>
          </cell>
          <cell r="K1026">
            <v>1</v>
          </cell>
          <cell r="L1026">
            <v>0</v>
          </cell>
          <cell r="M1026">
            <v>8.5</v>
          </cell>
          <cell r="N1026">
            <v>8</v>
          </cell>
          <cell r="O1026">
            <v>112</v>
          </cell>
          <cell r="P1026">
            <v>2.09</v>
          </cell>
        </row>
        <row r="1027">
          <cell r="D1027" t="str">
            <v>16D140252</v>
          </cell>
          <cell r="E1027" t="str">
            <v>Nguyễn Thị</v>
          </cell>
          <cell r="F1027" t="str">
            <v>Thơm</v>
          </cell>
          <cell r="G1027" t="str">
            <v>08/01/1998</v>
          </cell>
          <cell r="H1027" t="str">
            <v>Nữ</v>
          </cell>
          <cell r="I1027" t="str">
            <v>K52I4</v>
          </cell>
          <cell r="J1027">
            <v>1</v>
          </cell>
          <cell r="K1027">
            <v>1</v>
          </cell>
          <cell r="L1027">
            <v>0</v>
          </cell>
          <cell r="M1027">
            <v>8.5</v>
          </cell>
          <cell r="N1027">
            <v>8.1999999999999993</v>
          </cell>
          <cell r="O1027">
            <v>112</v>
          </cell>
          <cell r="P1027">
            <v>2.8</v>
          </cell>
        </row>
        <row r="1028">
          <cell r="D1028" t="str">
            <v>16D140255</v>
          </cell>
          <cell r="E1028" t="str">
            <v>Nguyễn Hữu</v>
          </cell>
          <cell r="F1028" t="str">
            <v>Tiến</v>
          </cell>
          <cell r="G1028" t="str">
            <v>25/09/1998</v>
          </cell>
          <cell r="H1028" t="str">
            <v>Nam</v>
          </cell>
          <cell r="I1028" t="str">
            <v>K52I4</v>
          </cell>
          <cell r="J1028">
            <v>1</v>
          </cell>
          <cell r="K1028">
            <v>1</v>
          </cell>
          <cell r="L1028">
            <v>0</v>
          </cell>
          <cell r="M1028">
            <v>8.5</v>
          </cell>
          <cell r="O1028">
            <v>105</v>
          </cell>
          <cell r="P1028">
            <v>2.63</v>
          </cell>
        </row>
        <row r="1029">
          <cell r="D1029" t="str">
            <v>16D140261</v>
          </cell>
          <cell r="E1029" t="str">
            <v>Nhữ Anh</v>
          </cell>
          <cell r="F1029" t="str">
            <v>Tú</v>
          </cell>
          <cell r="G1029" t="str">
            <v>16/12/1998</v>
          </cell>
          <cell r="H1029" t="str">
            <v>Nam</v>
          </cell>
          <cell r="I1029" t="str">
            <v>K52I4</v>
          </cell>
          <cell r="J1029">
            <v>1</v>
          </cell>
          <cell r="K1029">
            <v>1</v>
          </cell>
          <cell r="L1029">
            <v>0</v>
          </cell>
          <cell r="M1029">
            <v>8.3000000000000007</v>
          </cell>
          <cell r="N1029">
            <v>8.6999999999999993</v>
          </cell>
          <cell r="O1029">
            <v>112</v>
          </cell>
          <cell r="P1029">
            <v>2.63</v>
          </cell>
        </row>
        <row r="1030">
          <cell r="D1030" t="str">
            <v>16D140263</v>
          </cell>
          <cell r="E1030" t="str">
            <v>Nguyễn Thị Hải</v>
          </cell>
          <cell r="F1030" t="str">
            <v>Yến</v>
          </cell>
          <cell r="G1030" t="str">
            <v>25/10/1998</v>
          </cell>
          <cell r="H1030" t="str">
            <v>Nữ</v>
          </cell>
          <cell r="I1030" t="str">
            <v>K52I4</v>
          </cell>
          <cell r="J1030">
            <v>1</v>
          </cell>
          <cell r="K1030">
            <v>1</v>
          </cell>
          <cell r="L1030">
            <v>0</v>
          </cell>
          <cell r="M1030">
            <v>8.5</v>
          </cell>
          <cell r="N1030">
            <v>8.1999999999999993</v>
          </cell>
          <cell r="O1030">
            <v>112</v>
          </cell>
          <cell r="P1030">
            <v>2.68</v>
          </cell>
        </row>
        <row r="1031">
          <cell r="D1031" t="str">
            <v>16D140292</v>
          </cell>
          <cell r="E1031" t="str">
            <v>Vương Công Tuấn</v>
          </cell>
          <cell r="F1031" t="str">
            <v>Anh</v>
          </cell>
          <cell r="G1031" t="str">
            <v>17/04/1998</v>
          </cell>
          <cell r="H1031" t="str">
            <v>Nam</v>
          </cell>
          <cell r="I1031" t="str">
            <v>K52I5</v>
          </cell>
          <cell r="J1031">
            <v>1</v>
          </cell>
          <cell r="K1031">
            <v>1</v>
          </cell>
          <cell r="L1031">
            <v>0</v>
          </cell>
          <cell r="O1031">
            <v>102</v>
          </cell>
          <cell r="P1031">
            <v>2.72</v>
          </cell>
        </row>
        <row r="1032">
          <cell r="D1032" t="str">
            <v>16D140297</v>
          </cell>
          <cell r="E1032" t="str">
            <v>Đỗ Viết</v>
          </cell>
          <cell r="F1032" t="str">
            <v>Đông</v>
          </cell>
          <cell r="G1032" t="str">
            <v>24/02/1998</v>
          </cell>
          <cell r="H1032" t="str">
            <v>Nam</v>
          </cell>
          <cell r="I1032" t="str">
            <v>K52I5</v>
          </cell>
          <cell r="J1032">
            <v>1</v>
          </cell>
          <cell r="K1032">
            <v>1</v>
          </cell>
          <cell r="L1032">
            <v>0</v>
          </cell>
          <cell r="M1032">
            <v>8.6</v>
          </cell>
          <cell r="N1032">
            <v>7.5</v>
          </cell>
          <cell r="O1032">
            <v>112</v>
          </cell>
          <cell r="P1032">
            <v>2.38</v>
          </cell>
        </row>
        <row r="1033">
          <cell r="D1033" t="str">
            <v>16D140294</v>
          </cell>
          <cell r="E1033" t="str">
            <v>Nguyễn Đức</v>
          </cell>
          <cell r="F1033" t="str">
            <v>Dũng</v>
          </cell>
          <cell r="G1033" t="str">
            <v>23/02/1998</v>
          </cell>
          <cell r="H1033" t="str">
            <v>Nam</v>
          </cell>
          <cell r="I1033" t="str">
            <v>K52I5</v>
          </cell>
          <cell r="J1033">
            <v>1</v>
          </cell>
          <cell r="K1033">
            <v>0</v>
          </cell>
          <cell r="L1033">
            <v>0</v>
          </cell>
          <cell r="M1033">
            <v>8.3000000000000007</v>
          </cell>
          <cell r="N1033">
            <v>8.5</v>
          </cell>
          <cell r="O1033">
            <v>109</v>
          </cell>
          <cell r="P1033">
            <v>2.33</v>
          </cell>
        </row>
        <row r="1034">
          <cell r="D1034" t="str">
            <v>16D140295</v>
          </cell>
          <cell r="E1034" t="str">
            <v>Phạm Việt</v>
          </cell>
          <cell r="F1034" t="str">
            <v>Dương</v>
          </cell>
          <cell r="G1034" t="str">
            <v>01/09/1998</v>
          </cell>
          <cell r="H1034" t="str">
            <v>Nam</v>
          </cell>
          <cell r="I1034" t="str">
            <v>K52I5</v>
          </cell>
          <cell r="J1034">
            <v>1</v>
          </cell>
          <cell r="K1034">
            <v>1</v>
          </cell>
          <cell r="L1034">
            <v>0</v>
          </cell>
          <cell r="O1034">
            <v>100</v>
          </cell>
          <cell r="P1034">
            <v>2.38</v>
          </cell>
        </row>
        <row r="1035">
          <cell r="D1035" t="str">
            <v>16D140298</v>
          </cell>
          <cell r="E1035" t="str">
            <v>Bùi Đức</v>
          </cell>
          <cell r="F1035" t="str">
            <v>Giang</v>
          </cell>
          <cell r="G1035" t="str">
            <v>10/09/1998</v>
          </cell>
          <cell r="H1035" t="str">
            <v>Nam</v>
          </cell>
          <cell r="I1035" t="str">
            <v>K52I5</v>
          </cell>
          <cell r="J1035">
            <v>1</v>
          </cell>
          <cell r="K1035">
            <v>0</v>
          </cell>
          <cell r="L1035">
            <v>0</v>
          </cell>
          <cell r="O1035">
            <v>100</v>
          </cell>
          <cell r="P1035">
            <v>2.2999999999999998</v>
          </cell>
        </row>
        <row r="1036">
          <cell r="D1036" t="str">
            <v>16D140300</v>
          </cell>
          <cell r="E1036" t="str">
            <v>Trần Mạnh</v>
          </cell>
          <cell r="F1036" t="str">
            <v>Hải</v>
          </cell>
          <cell r="G1036" t="str">
            <v>29/12/1998</v>
          </cell>
          <cell r="H1036" t="str">
            <v>Nam</v>
          </cell>
          <cell r="I1036" t="str">
            <v>K52I5</v>
          </cell>
          <cell r="J1036">
            <v>1</v>
          </cell>
          <cell r="K1036">
            <v>1</v>
          </cell>
          <cell r="L1036">
            <v>0</v>
          </cell>
          <cell r="M1036">
            <v>8.5</v>
          </cell>
          <cell r="N1036">
            <v>8.3000000000000007</v>
          </cell>
          <cell r="O1036">
            <v>113</v>
          </cell>
          <cell r="P1036">
            <v>2.41</v>
          </cell>
        </row>
        <row r="1037">
          <cell r="D1037" t="str">
            <v>16D140303</v>
          </cell>
          <cell r="E1037" t="str">
            <v>Nguyễn Trung</v>
          </cell>
          <cell r="F1037" t="str">
            <v>Hiếu</v>
          </cell>
          <cell r="G1037" t="str">
            <v>03/02/1998</v>
          </cell>
          <cell r="H1037" t="str">
            <v>Nam</v>
          </cell>
          <cell r="I1037" t="str">
            <v>K52I5</v>
          </cell>
          <cell r="J1037">
            <v>1</v>
          </cell>
          <cell r="K1037">
            <v>1</v>
          </cell>
          <cell r="L1037">
            <v>0</v>
          </cell>
          <cell r="M1037">
            <v>8.3000000000000007</v>
          </cell>
          <cell r="O1037">
            <v>100</v>
          </cell>
          <cell r="P1037">
            <v>2.48</v>
          </cell>
        </row>
        <row r="1038">
          <cell r="D1038" t="str">
            <v>16D140308</v>
          </cell>
          <cell r="E1038" t="str">
            <v>Đào Tuấn</v>
          </cell>
          <cell r="F1038" t="str">
            <v>Hùng</v>
          </cell>
          <cell r="G1038" t="str">
            <v>14/07/1998</v>
          </cell>
          <cell r="H1038" t="str">
            <v>Nam</v>
          </cell>
          <cell r="I1038" t="str">
            <v>K52I5</v>
          </cell>
          <cell r="J1038">
            <v>1</v>
          </cell>
          <cell r="K1038">
            <v>1</v>
          </cell>
          <cell r="L1038">
            <v>0</v>
          </cell>
          <cell r="M1038">
            <v>8.5</v>
          </cell>
          <cell r="N1038">
            <v>8.6999999999999993</v>
          </cell>
          <cell r="O1038">
            <v>112</v>
          </cell>
          <cell r="P1038">
            <v>2.59</v>
          </cell>
        </row>
        <row r="1039">
          <cell r="D1039" t="str">
            <v>16D140309</v>
          </cell>
          <cell r="E1039" t="str">
            <v>Nguyễn Quốc</v>
          </cell>
          <cell r="F1039" t="str">
            <v>Hưng</v>
          </cell>
          <cell r="G1039" t="str">
            <v>18/10/1998</v>
          </cell>
          <cell r="H1039" t="str">
            <v>Nam</v>
          </cell>
          <cell r="I1039" t="str">
            <v>K52I5</v>
          </cell>
          <cell r="J1039">
            <v>1</v>
          </cell>
          <cell r="K1039">
            <v>1</v>
          </cell>
          <cell r="L1039">
            <v>0</v>
          </cell>
          <cell r="M1039">
            <v>8.3000000000000007</v>
          </cell>
          <cell r="N1039">
            <v>8.6999999999999993</v>
          </cell>
          <cell r="O1039">
            <v>113</v>
          </cell>
          <cell r="P1039">
            <v>2.3199999999999998</v>
          </cell>
        </row>
        <row r="1040">
          <cell r="D1040" t="str">
            <v>16D140307</v>
          </cell>
          <cell r="E1040" t="str">
            <v>Chu Thị</v>
          </cell>
          <cell r="F1040" t="str">
            <v>Huyền</v>
          </cell>
          <cell r="G1040" t="str">
            <v>01/06/1998</v>
          </cell>
          <cell r="H1040" t="str">
            <v>Nữ</v>
          </cell>
          <cell r="I1040" t="str">
            <v>K52I5</v>
          </cell>
          <cell r="J1040">
            <v>1</v>
          </cell>
          <cell r="K1040">
            <v>1</v>
          </cell>
          <cell r="L1040">
            <v>0</v>
          </cell>
          <cell r="M1040">
            <v>8.5</v>
          </cell>
          <cell r="N1040">
            <v>8.5</v>
          </cell>
          <cell r="O1040">
            <v>112</v>
          </cell>
          <cell r="P1040">
            <v>2.98</v>
          </cell>
        </row>
        <row r="1041">
          <cell r="D1041" t="str">
            <v>16D140312</v>
          </cell>
          <cell r="E1041" t="str">
            <v>Nguyễn Xuân</v>
          </cell>
          <cell r="F1041" t="str">
            <v>Lâm</v>
          </cell>
          <cell r="G1041" t="str">
            <v>28/09/1998</v>
          </cell>
          <cell r="H1041" t="str">
            <v>Nam</v>
          </cell>
          <cell r="I1041" t="str">
            <v>K52I5</v>
          </cell>
          <cell r="J1041">
            <v>1</v>
          </cell>
          <cell r="K1041">
            <v>1</v>
          </cell>
          <cell r="L1041">
            <v>0</v>
          </cell>
          <cell r="M1041">
            <v>8.6999999999999993</v>
          </cell>
          <cell r="N1041">
            <v>9</v>
          </cell>
          <cell r="O1041">
            <v>112</v>
          </cell>
          <cell r="P1041">
            <v>2.76</v>
          </cell>
        </row>
        <row r="1042">
          <cell r="D1042" t="str">
            <v>16D140311</v>
          </cell>
          <cell r="E1042" t="str">
            <v>Vũ Thị</v>
          </cell>
          <cell r="F1042" t="str">
            <v>Lan</v>
          </cell>
          <cell r="G1042" t="str">
            <v>29/10/1997</v>
          </cell>
          <cell r="H1042" t="str">
            <v>Nữ</v>
          </cell>
          <cell r="I1042" t="str">
            <v>K52I5</v>
          </cell>
          <cell r="J1042">
            <v>1</v>
          </cell>
          <cell r="K1042">
            <v>1</v>
          </cell>
          <cell r="L1042">
            <v>0</v>
          </cell>
          <cell r="O1042">
            <v>98</v>
          </cell>
          <cell r="P1042">
            <v>2.5499999999999998</v>
          </cell>
        </row>
        <row r="1043">
          <cell r="D1043" t="str">
            <v>16D140315</v>
          </cell>
          <cell r="E1043" t="str">
            <v>Phạm Thùy</v>
          </cell>
          <cell r="F1043" t="str">
            <v>Linh</v>
          </cell>
          <cell r="G1043" t="str">
            <v>23/11/1998</v>
          </cell>
          <cell r="H1043" t="str">
            <v>Nữ</v>
          </cell>
          <cell r="I1043" t="str">
            <v>K52I5</v>
          </cell>
          <cell r="J1043">
            <v>1</v>
          </cell>
          <cell r="K1043">
            <v>1</v>
          </cell>
          <cell r="L1043">
            <v>0</v>
          </cell>
          <cell r="M1043">
            <v>8.6</v>
          </cell>
          <cell r="N1043">
            <v>9</v>
          </cell>
          <cell r="O1043">
            <v>112</v>
          </cell>
          <cell r="P1043">
            <v>2.2599999999999998</v>
          </cell>
        </row>
        <row r="1044">
          <cell r="D1044" t="str">
            <v>16D140319</v>
          </cell>
          <cell r="E1044" t="str">
            <v>Phạm Tiến</v>
          </cell>
          <cell r="F1044" t="str">
            <v>Mạnh</v>
          </cell>
          <cell r="G1044" t="str">
            <v>14/04/1998</v>
          </cell>
          <cell r="H1044" t="str">
            <v>Nam</v>
          </cell>
          <cell r="I1044" t="str">
            <v>K52I5</v>
          </cell>
          <cell r="J1044">
            <v>1</v>
          </cell>
          <cell r="K1044">
            <v>1</v>
          </cell>
          <cell r="L1044">
            <v>0</v>
          </cell>
          <cell r="M1044">
            <v>8.5</v>
          </cell>
          <cell r="N1044">
            <v>9</v>
          </cell>
          <cell r="O1044">
            <v>112</v>
          </cell>
          <cell r="P1044">
            <v>2.6</v>
          </cell>
        </row>
        <row r="1045">
          <cell r="D1045" t="str">
            <v>16D140322</v>
          </cell>
          <cell r="E1045" t="str">
            <v>Nguyễn Thế</v>
          </cell>
          <cell r="F1045" t="str">
            <v>Nghĩa</v>
          </cell>
          <cell r="G1045" t="str">
            <v>01/01/1998</v>
          </cell>
          <cell r="H1045" t="str">
            <v>Nam</v>
          </cell>
          <cell r="I1045" t="str">
            <v>K52I5</v>
          </cell>
          <cell r="J1045">
            <v>1</v>
          </cell>
          <cell r="K1045">
            <v>1</v>
          </cell>
          <cell r="L1045">
            <v>0</v>
          </cell>
          <cell r="M1045">
            <v>8.5</v>
          </cell>
          <cell r="N1045">
            <v>8.6999999999999993</v>
          </cell>
          <cell r="O1045">
            <v>113</v>
          </cell>
          <cell r="P1045">
            <v>2.57</v>
          </cell>
        </row>
        <row r="1046">
          <cell r="D1046" t="str">
            <v>16D140326</v>
          </cell>
          <cell r="E1046" t="str">
            <v>Lê Văn</v>
          </cell>
          <cell r="F1046" t="str">
            <v>Quang</v>
          </cell>
          <cell r="G1046" t="str">
            <v>02/07/1997</v>
          </cell>
          <cell r="H1046" t="str">
            <v>Nam</v>
          </cell>
          <cell r="I1046" t="str">
            <v>K52I5</v>
          </cell>
          <cell r="J1046">
            <v>1</v>
          </cell>
          <cell r="K1046">
            <v>0</v>
          </cell>
          <cell r="L1046">
            <v>0</v>
          </cell>
          <cell r="O1046">
            <v>100</v>
          </cell>
          <cell r="P1046">
            <v>1.95</v>
          </cell>
        </row>
        <row r="1047">
          <cell r="D1047" t="str">
            <v>16D140328</v>
          </cell>
          <cell r="E1047" t="str">
            <v>Trần Văn</v>
          </cell>
          <cell r="F1047" t="str">
            <v>Tâm</v>
          </cell>
          <cell r="G1047" t="str">
            <v>20/01/1998</v>
          </cell>
          <cell r="H1047" t="str">
            <v>Nam</v>
          </cell>
          <cell r="I1047" t="str">
            <v>K52I5</v>
          </cell>
          <cell r="J1047">
            <v>1</v>
          </cell>
          <cell r="K1047">
            <v>1</v>
          </cell>
          <cell r="L1047">
            <v>0</v>
          </cell>
          <cell r="M1047">
            <v>8.6</v>
          </cell>
          <cell r="N1047">
            <v>8.5</v>
          </cell>
          <cell r="O1047">
            <v>113</v>
          </cell>
          <cell r="P1047">
            <v>2.38</v>
          </cell>
        </row>
        <row r="1048">
          <cell r="D1048" t="str">
            <v>16D140330</v>
          </cell>
          <cell r="E1048" t="str">
            <v>Nguyễn Văn</v>
          </cell>
          <cell r="F1048" t="str">
            <v>Thắng</v>
          </cell>
          <cell r="G1048" t="str">
            <v>19/09/1997</v>
          </cell>
          <cell r="H1048" t="str">
            <v>Nam</v>
          </cell>
          <cell r="I1048" t="str">
            <v>K52I5</v>
          </cell>
          <cell r="J1048">
            <v>1</v>
          </cell>
          <cell r="K1048">
            <v>0</v>
          </cell>
          <cell r="L1048">
            <v>0</v>
          </cell>
          <cell r="O1048">
            <v>88</v>
          </cell>
          <cell r="P1048">
            <v>2.37</v>
          </cell>
        </row>
        <row r="1049">
          <cell r="D1049" t="str">
            <v>16D140329</v>
          </cell>
          <cell r="E1049" t="str">
            <v>Nguyễn Phương</v>
          </cell>
          <cell r="F1049" t="str">
            <v>Thảo</v>
          </cell>
          <cell r="G1049" t="str">
            <v>21/11/1998</v>
          </cell>
          <cell r="H1049" t="str">
            <v>Nữ</v>
          </cell>
          <cell r="I1049" t="str">
            <v>K52I5</v>
          </cell>
          <cell r="J1049">
            <v>1</v>
          </cell>
          <cell r="K1049">
            <v>1</v>
          </cell>
          <cell r="L1049">
            <v>0</v>
          </cell>
          <cell r="M1049">
            <v>8.3000000000000007</v>
          </cell>
          <cell r="N1049">
            <v>8.5</v>
          </cell>
          <cell r="O1049">
            <v>112</v>
          </cell>
          <cell r="P1049">
            <v>2.98</v>
          </cell>
        </row>
        <row r="1050">
          <cell r="D1050" t="str">
            <v>16D140334</v>
          </cell>
          <cell r="E1050" t="str">
            <v>Nguyễn Thị Cẩm</v>
          </cell>
          <cell r="F1050" t="str">
            <v>Thư</v>
          </cell>
          <cell r="G1050" t="str">
            <v>20/12/1998</v>
          </cell>
          <cell r="H1050" t="str">
            <v>Nữ</v>
          </cell>
          <cell r="I1050" t="str">
            <v>K52I5</v>
          </cell>
          <cell r="J1050">
            <v>1</v>
          </cell>
          <cell r="K1050">
            <v>1</v>
          </cell>
          <cell r="L1050">
            <v>0</v>
          </cell>
          <cell r="M1050">
            <v>8.6</v>
          </cell>
          <cell r="N1050">
            <v>8.1999999999999993</v>
          </cell>
          <cell r="O1050">
            <v>112</v>
          </cell>
          <cell r="P1050">
            <v>2.29</v>
          </cell>
        </row>
        <row r="1051">
          <cell r="D1051" t="str">
            <v>16D140335</v>
          </cell>
          <cell r="E1051" t="str">
            <v>Phạm Ngọc</v>
          </cell>
          <cell r="F1051" t="str">
            <v>Tiến</v>
          </cell>
          <cell r="G1051" t="str">
            <v>13/11/1998</v>
          </cell>
          <cell r="H1051" t="str">
            <v>Nam</v>
          </cell>
          <cell r="I1051" t="str">
            <v>K52I5</v>
          </cell>
          <cell r="J1051">
            <v>1</v>
          </cell>
          <cell r="K1051">
            <v>1</v>
          </cell>
          <cell r="L1051">
            <v>0</v>
          </cell>
          <cell r="O1051">
            <v>99</v>
          </cell>
          <cell r="P1051">
            <v>2.4700000000000002</v>
          </cell>
        </row>
        <row r="1052">
          <cell r="D1052" t="str">
            <v>16D140336</v>
          </cell>
          <cell r="E1052" t="str">
            <v>Ngô Thị</v>
          </cell>
          <cell r="F1052" t="str">
            <v>Trang</v>
          </cell>
          <cell r="G1052" t="str">
            <v>26/08/1998</v>
          </cell>
          <cell r="H1052" t="str">
            <v>Nữ</v>
          </cell>
          <cell r="I1052" t="str">
            <v>K52I5</v>
          </cell>
          <cell r="J1052">
            <v>1</v>
          </cell>
          <cell r="K1052">
            <v>1</v>
          </cell>
          <cell r="L1052">
            <v>0</v>
          </cell>
          <cell r="M1052">
            <v>8</v>
          </cell>
          <cell r="N1052">
            <v>8.5</v>
          </cell>
          <cell r="O1052">
            <v>112</v>
          </cell>
          <cell r="P1052">
            <v>3.13</v>
          </cell>
        </row>
        <row r="1053">
          <cell r="D1053" t="str">
            <v>16D140338</v>
          </cell>
          <cell r="E1053" t="str">
            <v>Trần Trí</v>
          </cell>
          <cell r="F1053" t="str">
            <v>Trung</v>
          </cell>
          <cell r="G1053" t="str">
            <v>30/10/1998</v>
          </cell>
          <cell r="H1053" t="str">
            <v>Nam</v>
          </cell>
          <cell r="I1053" t="str">
            <v>K52I5</v>
          </cell>
          <cell r="J1053">
            <v>1</v>
          </cell>
          <cell r="K1053">
            <v>1</v>
          </cell>
          <cell r="L1053">
            <v>0</v>
          </cell>
          <cell r="M1053">
            <v>8.5</v>
          </cell>
          <cell r="N1053">
            <v>8.8000000000000007</v>
          </cell>
          <cell r="O1053">
            <v>113</v>
          </cell>
          <cell r="P1053">
            <v>2.77</v>
          </cell>
        </row>
        <row r="1054">
          <cell r="D1054" t="str">
            <v>16D140339</v>
          </cell>
          <cell r="E1054" t="str">
            <v>Nguyễn Hoàng</v>
          </cell>
          <cell r="F1054" t="str">
            <v>Tuân</v>
          </cell>
          <cell r="G1054" t="str">
            <v>28/01/1998</v>
          </cell>
          <cell r="H1054" t="str">
            <v>Nam</v>
          </cell>
          <cell r="I1054" t="str">
            <v>K52I5</v>
          </cell>
          <cell r="J1054">
            <v>1</v>
          </cell>
          <cell r="K1054">
            <v>0</v>
          </cell>
          <cell r="L1054">
            <v>1</v>
          </cell>
          <cell r="M1054">
            <v>8.5</v>
          </cell>
          <cell r="N1054">
            <v>8.5</v>
          </cell>
          <cell r="O1054">
            <v>110</v>
          </cell>
          <cell r="P1054">
            <v>2.69</v>
          </cell>
        </row>
        <row r="1055">
          <cell r="D1055" t="str">
            <v>16D140340</v>
          </cell>
          <cell r="E1055" t="str">
            <v>Nguyễn Thị</v>
          </cell>
          <cell r="F1055" t="str">
            <v>Tuyền</v>
          </cell>
          <cell r="G1055" t="str">
            <v>17/01/1998</v>
          </cell>
          <cell r="H1055" t="str">
            <v>Nữ</v>
          </cell>
          <cell r="I1055" t="str">
            <v>K52I5</v>
          </cell>
          <cell r="J1055">
            <v>1</v>
          </cell>
          <cell r="K1055">
            <v>1</v>
          </cell>
          <cell r="L1055">
            <v>0</v>
          </cell>
          <cell r="M1055">
            <v>8.5</v>
          </cell>
          <cell r="N1055">
            <v>9</v>
          </cell>
          <cell r="O1055">
            <v>112</v>
          </cell>
          <cell r="P1055">
            <v>3.42</v>
          </cell>
        </row>
        <row r="1056">
          <cell r="D1056" t="str">
            <v>16D170002</v>
          </cell>
          <cell r="E1056" t="str">
            <v>Hồ Thị Phương</v>
          </cell>
          <cell r="F1056" t="str">
            <v>Anh</v>
          </cell>
          <cell r="G1056" t="str">
            <v>10/01/1998</v>
          </cell>
          <cell r="H1056" t="str">
            <v>Nữ</v>
          </cell>
          <cell r="I1056" t="str">
            <v>K52N1</v>
          </cell>
          <cell r="J1056">
            <v>1</v>
          </cell>
          <cell r="K1056">
            <v>1</v>
          </cell>
          <cell r="L1056">
            <v>1</v>
          </cell>
          <cell r="O1056">
            <v>105</v>
          </cell>
          <cell r="P1056">
            <v>2.93</v>
          </cell>
        </row>
        <row r="1057">
          <cell r="D1057" t="str">
            <v>16D170013</v>
          </cell>
          <cell r="E1057" t="str">
            <v>Nguyễn Minh</v>
          </cell>
          <cell r="F1057" t="str">
            <v>Hà</v>
          </cell>
          <cell r="G1057" t="str">
            <v>02/03/1998</v>
          </cell>
          <cell r="H1057" t="str">
            <v>Nam</v>
          </cell>
          <cell r="I1057" t="str">
            <v>K52N1</v>
          </cell>
          <cell r="J1057">
            <v>1</v>
          </cell>
          <cell r="K1057">
            <v>1</v>
          </cell>
          <cell r="L1057">
            <v>1</v>
          </cell>
          <cell r="O1057">
            <v>108</v>
          </cell>
          <cell r="P1057">
            <v>2.71</v>
          </cell>
        </row>
        <row r="1058">
          <cell r="D1058" t="str">
            <v>16D170017</v>
          </cell>
          <cell r="E1058" t="str">
            <v>Nguyễn Thị Lệ</v>
          </cell>
          <cell r="F1058" t="str">
            <v>Hiền</v>
          </cell>
          <cell r="G1058" t="str">
            <v>01/10/1998</v>
          </cell>
          <cell r="H1058" t="str">
            <v>Nữ</v>
          </cell>
          <cell r="I1058" t="str">
            <v>K52N1</v>
          </cell>
          <cell r="J1058">
            <v>1</v>
          </cell>
          <cell r="K1058">
            <v>1</v>
          </cell>
          <cell r="L1058">
            <v>1</v>
          </cell>
          <cell r="M1058">
            <v>8.3000000000000007</v>
          </cell>
          <cell r="N1058">
            <v>8.5</v>
          </cell>
          <cell r="O1058">
            <v>120</v>
          </cell>
          <cell r="P1058">
            <v>2.52</v>
          </cell>
        </row>
        <row r="1059">
          <cell r="D1059" t="str">
            <v>16D170040</v>
          </cell>
          <cell r="E1059" t="str">
            <v>Bùi Ngọc</v>
          </cell>
          <cell r="F1059" t="str">
            <v>Sơn</v>
          </cell>
          <cell r="G1059" t="str">
            <v>01/09/1998</v>
          </cell>
          <cell r="H1059" t="str">
            <v>Nam</v>
          </cell>
          <cell r="I1059" t="str">
            <v>K52N1</v>
          </cell>
          <cell r="J1059">
            <v>1</v>
          </cell>
          <cell r="K1059">
            <v>1</v>
          </cell>
          <cell r="L1059">
            <v>1</v>
          </cell>
          <cell r="M1059">
            <v>8.3000000000000007</v>
          </cell>
          <cell r="N1059">
            <v>8.5</v>
          </cell>
          <cell r="O1059">
            <v>120</v>
          </cell>
          <cell r="P1059">
            <v>2.5299999999999998</v>
          </cell>
        </row>
        <row r="1060">
          <cell r="D1060" t="str">
            <v>16D170045</v>
          </cell>
          <cell r="E1060" t="str">
            <v>Phạm Thị</v>
          </cell>
          <cell r="F1060" t="str">
            <v>Thủy</v>
          </cell>
          <cell r="G1060" t="str">
            <v>12/11/1998</v>
          </cell>
          <cell r="H1060" t="str">
            <v>Nữ</v>
          </cell>
          <cell r="I1060" t="str">
            <v>K52N1</v>
          </cell>
          <cell r="J1060">
            <v>1</v>
          </cell>
          <cell r="K1060">
            <v>1</v>
          </cell>
          <cell r="L1060">
            <v>1</v>
          </cell>
          <cell r="M1060">
            <v>8.5</v>
          </cell>
          <cell r="N1060">
            <v>8.6</v>
          </cell>
          <cell r="O1060">
            <v>120</v>
          </cell>
          <cell r="P1060">
            <v>2.67</v>
          </cell>
        </row>
        <row r="1061">
          <cell r="D1061" t="str">
            <v>16D170073</v>
          </cell>
          <cell r="E1061" t="str">
            <v>Lý Tiến</v>
          </cell>
          <cell r="F1061" t="str">
            <v>Anh</v>
          </cell>
          <cell r="G1061" t="str">
            <v>02/08/1998</v>
          </cell>
          <cell r="H1061" t="str">
            <v>Nam</v>
          </cell>
          <cell r="I1061" t="str">
            <v>K52N2</v>
          </cell>
          <cell r="J1061">
            <v>1</v>
          </cell>
          <cell r="K1061">
            <v>1</v>
          </cell>
          <cell r="L1061">
            <v>1</v>
          </cell>
          <cell r="O1061">
            <v>100</v>
          </cell>
          <cell r="P1061">
            <v>2.08</v>
          </cell>
        </row>
        <row r="1062">
          <cell r="D1062" t="str">
            <v>16D170081</v>
          </cell>
          <cell r="E1062" t="str">
            <v>Nguyễn Lưu Tuấn</v>
          </cell>
          <cell r="F1062" t="str">
            <v>Dũng</v>
          </cell>
          <cell r="G1062" t="str">
            <v>31/03/1998</v>
          </cell>
          <cell r="H1062" t="str">
            <v>Nam</v>
          </cell>
          <cell r="I1062" t="str">
            <v>K52N2</v>
          </cell>
          <cell r="J1062">
            <v>1</v>
          </cell>
          <cell r="K1062">
            <v>1</v>
          </cell>
          <cell r="L1062">
            <v>1</v>
          </cell>
          <cell r="M1062">
            <v>8.1999999999999993</v>
          </cell>
          <cell r="N1062">
            <v>7.5</v>
          </cell>
          <cell r="O1062">
            <v>118</v>
          </cell>
          <cell r="P1062">
            <v>2.5</v>
          </cell>
        </row>
        <row r="1063">
          <cell r="D1063" t="str">
            <v>16D170087</v>
          </cell>
          <cell r="E1063" t="str">
            <v>Nguyễn Đức</v>
          </cell>
          <cell r="F1063" t="str">
            <v>Hiếu</v>
          </cell>
          <cell r="G1063" t="str">
            <v>02/11/1998</v>
          </cell>
          <cell r="H1063" t="str">
            <v>Nam</v>
          </cell>
          <cell r="I1063" t="str">
            <v>K52N2</v>
          </cell>
          <cell r="J1063">
            <v>1</v>
          </cell>
          <cell r="K1063">
            <v>1</v>
          </cell>
          <cell r="L1063">
            <v>1</v>
          </cell>
          <cell r="O1063">
            <v>102</v>
          </cell>
          <cell r="P1063">
            <v>2.1</v>
          </cell>
        </row>
        <row r="1064">
          <cell r="D1064" t="str">
            <v>16D170088</v>
          </cell>
          <cell r="E1064" t="str">
            <v>Lê Thị</v>
          </cell>
          <cell r="F1064" t="str">
            <v>Hoa</v>
          </cell>
          <cell r="G1064" t="str">
            <v>28/02/1998</v>
          </cell>
          <cell r="H1064" t="str">
            <v>Nữ</v>
          </cell>
          <cell r="I1064" t="str">
            <v>K52N2</v>
          </cell>
          <cell r="J1064">
            <v>1</v>
          </cell>
          <cell r="K1064">
            <v>1</v>
          </cell>
          <cell r="L1064">
            <v>1</v>
          </cell>
          <cell r="O1064">
            <v>91</v>
          </cell>
          <cell r="P1064">
            <v>2.74</v>
          </cell>
        </row>
        <row r="1065">
          <cell r="D1065" t="str">
            <v>16D170093</v>
          </cell>
          <cell r="E1065" t="str">
            <v>Nguyễn Thanh Thu</v>
          </cell>
          <cell r="F1065" t="str">
            <v>Hường</v>
          </cell>
          <cell r="G1065" t="str">
            <v>17/08/1998</v>
          </cell>
          <cell r="H1065" t="str">
            <v>Nữ</v>
          </cell>
          <cell r="I1065" t="str">
            <v>K52N2</v>
          </cell>
          <cell r="J1065">
            <v>1</v>
          </cell>
          <cell r="K1065">
            <v>0</v>
          </cell>
          <cell r="L1065">
            <v>1</v>
          </cell>
          <cell r="M1065">
            <v>9</v>
          </cell>
          <cell r="N1065">
            <v>8.1</v>
          </cell>
          <cell r="O1065">
            <v>120</v>
          </cell>
          <cell r="P1065">
            <v>2.76</v>
          </cell>
        </row>
        <row r="1066">
          <cell r="D1066" t="str">
            <v>16D170100</v>
          </cell>
          <cell r="E1066" t="str">
            <v>Nguyễn Giang</v>
          </cell>
          <cell r="F1066" t="str">
            <v>My</v>
          </cell>
          <cell r="G1066" t="str">
            <v>21/04/1998</v>
          </cell>
          <cell r="H1066" t="str">
            <v>Nữ</v>
          </cell>
          <cell r="I1066" t="str">
            <v>K52N2</v>
          </cell>
          <cell r="J1066">
            <v>1</v>
          </cell>
          <cell r="K1066">
            <v>1</v>
          </cell>
          <cell r="L1066">
            <v>1</v>
          </cell>
          <cell r="M1066">
            <v>8.1999999999999993</v>
          </cell>
          <cell r="N1066">
            <v>8.3000000000000007</v>
          </cell>
          <cell r="O1066">
            <v>120</v>
          </cell>
          <cell r="P1066">
            <v>3.2</v>
          </cell>
        </row>
        <row r="1067">
          <cell r="D1067" t="str">
            <v>16D170104</v>
          </cell>
          <cell r="E1067" t="str">
            <v>Dương Thị</v>
          </cell>
          <cell r="F1067" t="str">
            <v>Ngọc</v>
          </cell>
          <cell r="G1067" t="str">
            <v>29/04/1998</v>
          </cell>
          <cell r="H1067" t="str">
            <v>Nữ</v>
          </cell>
          <cell r="I1067" t="str">
            <v>K52N2</v>
          </cell>
          <cell r="J1067">
            <v>1</v>
          </cell>
          <cell r="K1067">
            <v>1</v>
          </cell>
          <cell r="L1067">
            <v>1</v>
          </cell>
          <cell r="M1067">
            <v>8.5</v>
          </cell>
          <cell r="N1067">
            <v>8.6999999999999993</v>
          </cell>
          <cell r="O1067">
            <v>120</v>
          </cell>
          <cell r="P1067">
            <v>2.89</v>
          </cell>
        </row>
        <row r="1068">
          <cell r="D1068" t="str">
            <v>16D170114</v>
          </cell>
          <cell r="E1068" t="str">
            <v>Hoàng Văn</v>
          </cell>
          <cell r="F1068" t="str">
            <v>Thảo</v>
          </cell>
          <cell r="G1068" t="str">
            <v>10/02/1997</v>
          </cell>
          <cell r="H1068" t="str">
            <v>Nam</v>
          </cell>
          <cell r="I1068" t="str">
            <v>K52N2</v>
          </cell>
          <cell r="J1068">
            <v>1</v>
          </cell>
          <cell r="K1068">
            <v>1</v>
          </cell>
          <cell r="L1068">
            <v>1</v>
          </cell>
          <cell r="M1068">
            <v>8.3000000000000007</v>
          </cell>
          <cell r="N1068">
            <v>8.5</v>
          </cell>
          <cell r="O1068">
            <v>114</v>
          </cell>
          <cell r="P1068">
            <v>2.09</v>
          </cell>
        </row>
        <row r="1069">
          <cell r="D1069" t="str">
            <v>16D170115</v>
          </cell>
          <cell r="E1069" t="str">
            <v>Hoàng Thị</v>
          </cell>
          <cell r="F1069" t="str">
            <v>Thúy</v>
          </cell>
          <cell r="G1069" t="str">
            <v>07/10/1998</v>
          </cell>
          <cell r="H1069" t="str">
            <v>Nữ</v>
          </cell>
          <cell r="I1069" t="str">
            <v>K52N2</v>
          </cell>
          <cell r="J1069">
            <v>1</v>
          </cell>
          <cell r="K1069">
            <v>1</v>
          </cell>
          <cell r="L1069">
            <v>1</v>
          </cell>
          <cell r="M1069">
            <v>7</v>
          </cell>
          <cell r="N1069">
            <v>8.3000000000000007</v>
          </cell>
          <cell r="O1069">
            <v>120</v>
          </cell>
          <cell r="P1069">
            <v>2.6</v>
          </cell>
        </row>
        <row r="1070">
          <cell r="D1070" t="str">
            <v>16D170117</v>
          </cell>
          <cell r="E1070" t="str">
            <v>Dương Linh</v>
          </cell>
          <cell r="F1070" t="str">
            <v>Trang</v>
          </cell>
          <cell r="G1070" t="str">
            <v>01/03/1998</v>
          </cell>
          <cell r="H1070" t="str">
            <v>Nữ</v>
          </cell>
          <cell r="I1070" t="str">
            <v>K52N2</v>
          </cell>
          <cell r="J1070">
            <v>1</v>
          </cell>
          <cell r="K1070">
            <v>1</v>
          </cell>
          <cell r="L1070">
            <v>1</v>
          </cell>
          <cell r="O1070">
            <v>107</v>
          </cell>
          <cell r="P1070">
            <v>3.01</v>
          </cell>
        </row>
        <row r="1071">
          <cell r="D1071" t="str">
            <v>16D170119</v>
          </cell>
          <cell r="E1071" t="str">
            <v>Nguyễn Thị Thu</v>
          </cell>
          <cell r="F1071" t="str">
            <v>Uyên</v>
          </cell>
          <cell r="G1071" t="str">
            <v>08/10/1998</v>
          </cell>
          <cell r="H1071" t="str">
            <v>Nữ</v>
          </cell>
          <cell r="I1071" t="str">
            <v>K52N2</v>
          </cell>
          <cell r="J1071">
            <v>1</v>
          </cell>
          <cell r="K1071">
            <v>0</v>
          </cell>
          <cell r="L1071">
            <v>1</v>
          </cell>
          <cell r="O1071">
            <v>105</v>
          </cell>
          <cell r="P1071">
            <v>2.4</v>
          </cell>
        </row>
        <row r="1072">
          <cell r="D1072" t="str">
            <v>16D170143</v>
          </cell>
          <cell r="E1072" t="str">
            <v>Nguyễn Hà</v>
          </cell>
          <cell r="F1072" t="str">
            <v>Anh</v>
          </cell>
          <cell r="G1072" t="str">
            <v>20/12/1998</v>
          </cell>
          <cell r="H1072" t="str">
            <v>Nữ</v>
          </cell>
          <cell r="I1072" t="str">
            <v>K52N3</v>
          </cell>
          <cell r="J1072">
            <v>1</v>
          </cell>
          <cell r="K1072">
            <v>1</v>
          </cell>
          <cell r="L1072">
            <v>1</v>
          </cell>
          <cell r="M1072">
            <v>8.6999999999999993</v>
          </cell>
          <cell r="N1072">
            <v>8.6999999999999993</v>
          </cell>
          <cell r="O1072">
            <v>120</v>
          </cell>
          <cell r="P1072">
            <v>2.58</v>
          </cell>
        </row>
        <row r="1073">
          <cell r="D1073" t="str">
            <v>16D170150</v>
          </cell>
          <cell r="E1073" t="str">
            <v>Trương Thị</v>
          </cell>
          <cell r="F1073" t="str">
            <v>Duyên</v>
          </cell>
          <cell r="G1073" t="str">
            <v>01/10/1998</v>
          </cell>
          <cell r="H1073" t="str">
            <v>Nữ</v>
          </cell>
          <cell r="I1073" t="str">
            <v>K52N3</v>
          </cell>
          <cell r="J1073">
            <v>1</v>
          </cell>
          <cell r="K1073">
            <v>1</v>
          </cell>
          <cell r="L1073">
            <v>1</v>
          </cell>
          <cell r="M1073">
            <v>9</v>
          </cell>
          <cell r="N1073">
            <v>8.1999999999999993</v>
          </cell>
          <cell r="O1073">
            <v>120</v>
          </cell>
          <cell r="P1073">
            <v>2.7</v>
          </cell>
        </row>
        <row r="1074">
          <cell r="D1074" t="str">
            <v>16D170152</v>
          </cell>
          <cell r="E1074" t="str">
            <v>Nguyễn Thị Ninh</v>
          </cell>
          <cell r="F1074" t="str">
            <v>Giang</v>
          </cell>
          <cell r="G1074" t="str">
            <v>06/09/1998</v>
          </cell>
          <cell r="H1074" t="str">
            <v>Nữ</v>
          </cell>
          <cell r="I1074" t="str">
            <v>K52N3</v>
          </cell>
          <cell r="J1074">
            <v>1</v>
          </cell>
          <cell r="K1074">
            <v>1</v>
          </cell>
          <cell r="L1074">
            <v>1</v>
          </cell>
          <cell r="M1074">
            <v>8.5</v>
          </cell>
          <cell r="N1074">
            <v>8.1</v>
          </cell>
          <cell r="O1074">
            <v>122</v>
          </cell>
          <cell r="P1074">
            <v>2.09</v>
          </cell>
        </row>
        <row r="1075">
          <cell r="D1075" t="str">
            <v>16D170163</v>
          </cell>
          <cell r="E1075" t="str">
            <v>Nguyễn Thúy</v>
          </cell>
          <cell r="F1075" t="str">
            <v>Hường</v>
          </cell>
          <cell r="G1075" t="str">
            <v>10/02/1998</v>
          </cell>
          <cell r="H1075" t="str">
            <v>Nữ</v>
          </cell>
          <cell r="I1075" t="str">
            <v>K52N3</v>
          </cell>
          <cell r="J1075">
            <v>1</v>
          </cell>
          <cell r="K1075">
            <v>1</v>
          </cell>
          <cell r="L1075">
            <v>1</v>
          </cell>
          <cell r="M1075">
            <v>8.5</v>
          </cell>
          <cell r="N1075">
            <v>8</v>
          </cell>
          <cell r="O1075">
            <v>120</v>
          </cell>
          <cell r="P1075">
            <v>2.37</v>
          </cell>
        </row>
        <row r="1076">
          <cell r="D1076" t="str">
            <v>16D170176</v>
          </cell>
          <cell r="E1076" t="str">
            <v>Nguyễn Thị Hà</v>
          </cell>
          <cell r="F1076" t="str">
            <v>Nương</v>
          </cell>
          <cell r="G1076" t="str">
            <v>06/09/1998</v>
          </cell>
          <cell r="H1076" t="str">
            <v>Nữ</v>
          </cell>
          <cell r="I1076" t="str">
            <v>K52N3</v>
          </cell>
          <cell r="J1076">
            <v>1</v>
          </cell>
          <cell r="K1076">
            <v>1</v>
          </cell>
          <cell r="L1076">
            <v>1</v>
          </cell>
          <cell r="M1076">
            <v>8.1999999999999993</v>
          </cell>
          <cell r="N1076">
            <v>8.3000000000000007</v>
          </cell>
          <cell r="O1076">
            <v>120</v>
          </cell>
          <cell r="P1076">
            <v>2.52</v>
          </cell>
        </row>
        <row r="1077">
          <cell r="D1077" t="str">
            <v>16D170178</v>
          </cell>
          <cell r="E1077" t="str">
            <v>Phạm Thị</v>
          </cell>
          <cell r="F1077" t="str">
            <v>Phương</v>
          </cell>
          <cell r="G1077" t="str">
            <v>07/12/1998</v>
          </cell>
          <cell r="H1077" t="str">
            <v>Nữ</v>
          </cell>
          <cell r="I1077" t="str">
            <v>K52N3</v>
          </cell>
          <cell r="J1077">
            <v>1</v>
          </cell>
          <cell r="K1077">
            <v>0</v>
          </cell>
          <cell r="L1077">
            <v>1</v>
          </cell>
          <cell r="M1077">
            <v>7</v>
          </cell>
          <cell r="N1077">
            <v>8.1</v>
          </cell>
          <cell r="O1077">
            <v>115</v>
          </cell>
          <cell r="P1077">
            <v>2.67</v>
          </cell>
        </row>
        <row r="1078">
          <cell r="D1078" t="str">
            <v>16D170180</v>
          </cell>
          <cell r="E1078" t="str">
            <v>Nguyễn Thái</v>
          </cell>
          <cell r="F1078" t="str">
            <v>Sơn</v>
          </cell>
          <cell r="G1078" t="str">
            <v>17/04/1998</v>
          </cell>
          <cell r="H1078" t="str">
            <v>Nam</v>
          </cell>
          <cell r="I1078" t="str">
            <v>K52N3</v>
          </cell>
          <cell r="J1078">
            <v>1</v>
          </cell>
          <cell r="K1078">
            <v>0</v>
          </cell>
          <cell r="L1078">
            <v>1</v>
          </cell>
          <cell r="O1078">
            <v>98</v>
          </cell>
          <cell r="P1078">
            <v>2.0699999999999998</v>
          </cell>
        </row>
        <row r="1079">
          <cell r="D1079" t="str">
            <v>16D170216</v>
          </cell>
          <cell r="E1079" t="str">
            <v>Lê Quỳnh</v>
          </cell>
          <cell r="F1079" t="str">
            <v>Chi</v>
          </cell>
          <cell r="G1079" t="str">
            <v>20/06/1998</v>
          </cell>
          <cell r="H1079" t="str">
            <v>Nữ</v>
          </cell>
          <cell r="I1079" t="str">
            <v>K52N4</v>
          </cell>
          <cell r="J1079">
            <v>1</v>
          </cell>
          <cell r="K1079">
            <v>0</v>
          </cell>
          <cell r="L1079">
            <v>1</v>
          </cell>
          <cell r="M1079">
            <v>8.5</v>
          </cell>
          <cell r="N1079">
            <v>8.4</v>
          </cell>
          <cell r="O1079">
            <v>120</v>
          </cell>
          <cell r="P1079">
            <v>2.74</v>
          </cell>
        </row>
        <row r="1080">
          <cell r="D1080" t="str">
            <v>16D170219</v>
          </cell>
          <cell r="E1080" t="str">
            <v>Nguyễn Thị Thùy</v>
          </cell>
          <cell r="F1080" t="str">
            <v>Dương</v>
          </cell>
          <cell r="G1080" t="str">
            <v>03/02/1998</v>
          </cell>
          <cell r="H1080" t="str">
            <v>Nữ</v>
          </cell>
          <cell r="I1080" t="str">
            <v>K52N4</v>
          </cell>
          <cell r="J1080">
            <v>1</v>
          </cell>
          <cell r="K1080">
            <v>1</v>
          </cell>
          <cell r="L1080">
            <v>1</v>
          </cell>
          <cell r="M1080">
            <v>9</v>
          </cell>
          <cell r="N1080">
            <v>8.6999999999999993</v>
          </cell>
          <cell r="O1080">
            <v>120</v>
          </cell>
          <cell r="P1080">
            <v>2.5299999999999998</v>
          </cell>
        </row>
        <row r="1081">
          <cell r="D1081" t="str">
            <v>16D170226</v>
          </cell>
          <cell r="E1081" t="str">
            <v>Vũ Thị</v>
          </cell>
          <cell r="F1081" t="str">
            <v>Hằng</v>
          </cell>
          <cell r="G1081" t="str">
            <v>27/05/1998</v>
          </cell>
          <cell r="H1081" t="str">
            <v>Nữ</v>
          </cell>
          <cell r="I1081" t="str">
            <v>K52N4</v>
          </cell>
          <cell r="J1081">
            <v>1</v>
          </cell>
          <cell r="K1081">
            <v>1</v>
          </cell>
          <cell r="L1081">
            <v>1</v>
          </cell>
          <cell r="M1081">
            <v>8.5</v>
          </cell>
          <cell r="N1081">
            <v>7</v>
          </cell>
          <cell r="O1081">
            <v>120</v>
          </cell>
          <cell r="P1081">
            <v>2.48</v>
          </cell>
        </row>
        <row r="1082">
          <cell r="D1082" t="str">
            <v>16D170224</v>
          </cell>
          <cell r="E1082" t="str">
            <v>Bùi Thị</v>
          </cell>
          <cell r="F1082" t="str">
            <v>Hạnh</v>
          </cell>
          <cell r="G1082" t="str">
            <v>10/08/1997</v>
          </cell>
          <cell r="H1082" t="str">
            <v>Nữ</v>
          </cell>
          <cell r="I1082" t="str">
            <v>K52N4</v>
          </cell>
          <cell r="J1082">
            <v>1</v>
          </cell>
          <cell r="K1082">
            <v>1</v>
          </cell>
          <cell r="L1082">
            <v>1</v>
          </cell>
          <cell r="O1082">
            <v>97</v>
          </cell>
          <cell r="P1082">
            <v>1.88</v>
          </cell>
        </row>
        <row r="1083">
          <cell r="D1083" t="str">
            <v>16D170231</v>
          </cell>
          <cell r="E1083" t="str">
            <v>Tạ Minh</v>
          </cell>
          <cell r="F1083" t="str">
            <v>Huyền</v>
          </cell>
          <cell r="G1083" t="str">
            <v>20/08/1998</v>
          </cell>
          <cell r="H1083" t="str">
            <v>Nữ</v>
          </cell>
          <cell r="I1083" t="str">
            <v>K52N4</v>
          </cell>
          <cell r="J1083">
            <v>1</v>
          </cell>
          <cell r="K1083">
            <v>1</v>
          </cell>
          <cell r="L1083">
            <v>1</v>
          </cell>
          <cell r="M1083">
            <v>9</v>
          </cell>
          <cell r="N1083">
            <v>7.6</v>
          </cell>
          <cell r="O1083">
            <v>118</v>
          </cell>
          <cell r="P1083">
            <v>2.34</v>
          </cell>
        </row>
        <row r="1084">
          <cell r="D1084" t="str">
            <v>16D170236</v>
          </cell>
          <cell r="E1084" t="str">
            <v>Quảng Khánh</v>
          </cell>
          <cell r="F1084" t="str">
            <v>Linh</v>
          </cell>
          <cell r="G1084" t="str">
            <v>10/09/1998</v>
          </cell>
          <cell r="H1084" t="str">
            <v>Nữ</v>
          </cell>
          <cell r="I1084" t="str">
            <v>K52N4</v>
          </cell>
          <cell r="J1084">
            <v>1</v>
          </cell>
          <cell r="K1084">
            <v>1</v>
          </cell>
          <cell r="L1084">
            <v>1</v>
          </cell>
          <cell r="M1084">
            <v>8.5</v>
          </cell>
          <cell r="N1084">
            <v>8.3000000000000007</v>
          </cell>
          <cell r="O1084">
            <v>120</v>
          </cell>
          <cell r="P1084">
            <v>2.54</v>
          </cell>
        </row>
        <row r="1085">
          <cell r="D1085" t="str">
            <v>16D170238</v>
          </cell>
          <cell r="E1085" t="str">
            <v>Nguyễn Thị Mai</v>
          </cell>
          <cell r="F1085" t="str">
            <v>Loan</v>
          </cell>
          <cell r="G1085" t="str">
            <v>21/11/1998</v>
          </cell>
          <cell r="H1085" t="str">
            <v>Nữ</v>
          </cell>
          <cell r="I1085" t="str">
            <v>K52N4</v>
          </cell>
          <cell r="J1085">
            <v>1</v>
          </cell>
          <cell r="K1085">
            <v>1</v>
          </cell>
          <cell r="L1085">
            <v>1</v>
          </cell>
          <cell r="M1085">
            <v>8</v>
          </cell>
          <cell r="N1085">
            <v>8.3000000000000007</v>
          </cell>
          <cell r="O1085">
            <v>120</v>
          </cell>
          <cell r="P1085">
            <v>2.5</v>
          </cell>
        </row>
        <row r="1086">
          <cell r="D1086" t="str">
            <v>16D170243</v>
          </cell>
          <cell r="E1086" t="str">
            <v>Nguyễn Hồng</v>
          </cell>
          <cell r="F1086" t="str">
            <v>Ngọc</v>
          </cell>
          <cell r="G1086" t="str">
            <v>04/12/1998</v>
          </cell>
          <cell r="H1086" t="str">
            <v>Nữ</v>
          </cell>
          <cell r="I1086" t="str">
            <v>K52N4</v>
          </cell>
          <cell r="J1086">
            <v>1</v>
          </cell>
          <cell r="K1086">
            <v>0</v>
          </cell>
          <cell r="L1086">
            <v>1</v>
          </cell>
          <cell r="O1086">
            <v>106</v>
          </cell>
          <cell r="P1086">
            <v>2.44</v>
          </cell>
        </row>
        <row r="1087">
          <cell r="D1087" t="str">
            <v>16D170246</v>
          </cell>
          <cell r="E1087" t="str">
            <v>Nguyễn Thị Hồng</v>
          </cell>
          <cell r="F1087" t="str">
            <v>Nhung</v>
          </cell>
          <cell r="G1087" t="str">
            <v>16/02/1998</v>
          </cell>
          <cell r="H1087" t="str">
            <v>Nữ</v>
          </cell>
          <cell r="I1087" t="str">
            <v>K52N4</v>
          </cell>
          <cell r="J1087">
            <v>1</v>
          </cell>
          <cell r="K1087">
            <v>1</v>
          </cell>
          <cell r="L1087">
            <v>1</v>
          </cell>
          <cell r="M1087">
            <v>8.5</v>
          </cell>
          <cell r="N1087">
            <v>8.6999999999999993</v>
          </cell>
          <cell r="O1087">
            <v>120</v>
          </cell>
          <cell r="P1087">
            <v>2.36</v>
          </cell>
        </row>
        <row r="1088">
          <cell r="D1088" t="str">
            <v>16D170247</v>
          </cell>
          <cell r="E1088" t="str">
            <v>Bùi Thị</v>
          </cell>
          <cell r="F1088" t="str">
            <v>Oanh</v>
          </cell>
          <cell r="G1088" t="str">
            <v>30/01/1998</v>
          </cell>
          <cell r="H1088" t="str">
            <v>Nữ</v>
          </cell>
          <cell r="I1088" t="str">
            <v>K52N4</v>
          </cell>
          <cell r="J1088">
            <v>1</v>
          </cell>
          <cell r="K1088">
            <v>1</v>
          </cell>
          <cell r="L1088">
            <v>1</v>
          </cell>
          <cell r="O1088">
            <v>107</v>
          </cell>
          <cell r="P1088">
            <v>2.4</v>
          </cell>
        </row>
        <row r="1089">
          <cell r="D1089" t="str">
            <v>16D170259</v>
          </cell>
          <cell r="E1089" t="str">
            <v>Lương Thị Thủy</v>
          </cell>
          <cell r="F1089" t="str">
            <v>Vi</v>
          </cell>
          <cell r="G1089" t="str">
            <v>22/11/1998</v>
          </cell>
          <cell r="H1089" t="str">
            <v>Nữ</v>
          </cell>
          <cell r="I1089" t="str">
            <v>K52N4</v>
          </cell>
          <cell r="J1089">
            <v>1</v>
          </cell>
          <cell r="K1089">
            <v>0</v>
          </cell>
          <cell r="L1089">
            <v>1</v>
          </cell>
          <cell r="M1089">
            <v>8</v>
          </cell>
          <cell r="N1089">
            <v>7.6</v>
          </cell>
          <cell r="O1089">
            <v>120</v>
          </cell>
          <cell r="P1089">
            <v>2.58</v>
          </cell>
        </row>
        <row r="1090">
          <cell r="D1090" t="str">
            <v>16D170293</v>
          </cell>
          <cell r="E1090" t="str">
            <v>Nguyễn Hồng</v>
          </cell>
          <cell r="F1090" t="str">
            <v>Hạnh</v>
          </cell>
          <cell r="G1090" t="str">
            <v>31/08/1998</v>
          </cell>
          <cell r="H1090" t="str">
            <v>Nữ</v>
          </cell>
          <cell r="I1090" t="str">
            <v>K52N5</v>
          </cell>
          <cell r="J1090">
            <v>1</v>
          </cell>
          <cell r="K1090">
            <v>0</v>
          </cell>
          <cell r="L1090">
            <v>1</v>
          </cell>
          <cell r="M1090">
            <v>8.5</v>
          </cell>
          <cell r="N1090">
            <v>8.6999999999999993</v>
          </cell>
          <cell r="O1090">
            <v>120</v>
          </cell>
          <cell r="P1090">
            <v>2.5099999999999998</v>
          </cell>
        </row>
        <row r="1091">
          <cell r="D1091" t="str">
            <v>16D170297</v>
          </cell>
          <cell r="E1091" t="str">
            <v>Nguyễn Thanh</v>
          </cell>
          <cell r="F1091" t="str">
            <v>Hiền</v>
          </cell>
          <cell r="G1091" t="str">
            <v>15/05/1998</v>
          </cell>
          <cell r="H1091" t="str">
            <v>Nữ</v>
          </cell>
          <cell r="I1091" t="str">
            <v>K52N5</v>
          </cell>
          <cell r="J1091">
            <v>1</v>
          </cell>
          <cell r="K1091">
            <v>1</v>
          </cell>
          <cell r="L1091">
            <v>1</v>
          </cell>
          <cell r="M1091">
            <v>8.4</v>
          </cell>
          <cell r="N1091">
            <v>8.1999999999999993</v>
          </cell>
          <cell r="O1091">
            <v>120</v>
          </cell>
          <cell r="P1091">
            <v>3</v>
          </cell>
        </row>
        <row r="1092">
          <cell r="D1092" t="str">
            <v>16D170311</v>
          </cell>
          <cell r="E1092" t="str">
            <v>Tòng Ngọc</v>
          </cell>
          <cell r="F1092" t="str">
            <v>Minh</v>
          </cell>
          <cell r="G1092" t="str">
            <v>08/12/1997</v>
          </cell>
          <cell r="H1092" t="str">
            <v>Nam</v>
          </cell>
          <cell r="I1092" t="str">
            <v>K52N5</v>
          </cell>
          <cell r="J1092">
            <v>1</v>
          </cell>
          <cell r="K1092">
            <v>1</v>
          </cell>
          <cell r="L1092">
            <v>1</v>
          </cell>
          <cell r="M1092">
            <v>8.5</v>
          </cell>
          <cell r="O1092">
            <v>113</v>
          </cell>
          <cell r="P1092">
            <v>2.35</v>
          </cell>
        </row>
        <row r="1093">
          <cell r="D1093" t="str">
            <v>16D170313</v>
          </cell>
          <cell r="E1093" t="str">
            <v>Lương Thị</v>
          </cell>
          <cell r="F1093" t="str">
            <v>Ngát</v>
          </cell>
          <cell r="G1093" t="str">
            <v>12/06/1998</v>
          </cell>
          <cell r="H1093" t="str">
            <v>Nữ</v>
          </cell>
          <cell r="I1093" t="str">
            <v>K52N5</v>
          </cell>
          <cell r="J1093">
            <v>1</v>
          </cell>
          <cell r="K1093">
            <v>0</v>
          </cell>
          <cell r="L1093">
            <v>1</v>
          </cell>
          <cell r="M1093">
            <v>8.6999999999999993</v>
          </cell>
          <cell r="N1093">
            <v>8.6</v>
          </cell>
          <cell r="O1093">
            <v>120</v>
          </cell>
          <cell r="P1093">
            <v>2.2999999999999998</v>
          </cell>
        </row>
        <row r="1094">
          <cell r="D1094" t="str">
            <v>16D170368</v>
          </cell>
          <cell r="E1094" t="str">
            <v>Đỗ Thị</v>
          </cell>
          <cell r="F1094" t="str">
            <v>Huyền</v>
          </cell>
          <cell r="G1094" t="str">
            <v>28/07/1998</v>
          </cell>
          <cell r="H1094" t="str">
            <v>Nữ</v>
          </cell>
          <cell r="I1094" t="str">
            <v>K52N6</v>
          </cell>
          <cell r="J1094">
            <v>1</v>
          </cell>
          <cell r="K1094">
            <v>1</v>
          </cell>
          <cell r="L1094">
            <v>1</v>
          </cell>
          <cell r="M1094">
            <v>8.5</v>
          </cell>
          <cell r="N1094">
            <v>7.5</v>
          </cell>
          <cell r="O1094">
            <v>120</v>
          </cell>
          <cell r="P1094">
            <v>2.71</v>
          </cell>
        </row>
        <row r="1095">
          <cell r="D1095" t="str">
            <v>16D170371</v>
          </cell>
          <cell r="E1095" t="str">
            <v>Dương Ngọc</v>
          </cell>
          <cell r="F1095" t="str">
            <v>Khánh</v>
          </cell>
          <cell r="G1095" t="str">
            <v>02/09/1998</v>
          </cell>
          <cell r="H1095" t="str">
            <v>Nữ</v>
          </cell>
          <cell r="I1095" t="str">
            <v>K52N6</v>
          </cell>
          <cell r="J1095">
            <v>1</v>
          </cell>
          <cell r="K1095">
            <v>1</v>
          </cell>
          <cell r="L1095">
            <v>1</v>
          </cell>
          <cell r="M1095">
            <v>9</v>
          </cell>
          <cell r="N1095">
            <v>8.6999999999999993</v>
          </cell>
          <cell r="O1095">
            <v>118</v>
          </cell>
          <cell r="P1095">
            <v>2.84</v>
          </cell>
        </row>
        <row r="1096">
          <cell r="D1096" t="str">
            <v>16D170379</v>
          </cell>
          <cell r="E1096" t="str">
            <v>Đỗ Hà</v>
          </cell>
          <cell r="F1096" t="str">
            <v>Mi</v>
          </cell>
          <cell r="G1096" t="str">
            <v>30/12/1998</v>
          </cell>
          <cell r="H1096" t="str">
            <v>Nữ</v>
          </cell>
          <cell r="I1096" t="str">
            <v>K52N6</v>
          </cell>
          <cell r="J1096">
            <v>1</v>
          </cell>
          <cell r="K1096">
            <v>1</v>
          </cell>
          <cell r="L1096">
            <v>1</v>
          </cell>
          <cell r="M1096">
            <v>7</v>
          </cell>
          <cell r="N1096">
            <v>8.5</v>
          </cell>
          <cell r="O1096">
            <v>120</v>
          </cell>
          <cell r="P1096">
            <v>2.61</v>
          </cell>
        </row>
        <row r="1097">
          <cell r="D1097" t="str">
            <v>16D170380</v>
          </cell>
          <cell r="E1097" t="str">
            <v>Lê Hoài</v>
          </cell>
          <cell r="F1097" t="str">
            <v>Nam</v>
          </cell>
          <cell r="G1097" t="str">
            <v>06/11/1998</v>
          </cell>
          <cell r="H1097" t="str">
            <v>Nam</v>
          </cell>
          <cell r="I1097" t="str">
            <v>K52N6</v>
          </cell>
          <cell r="J1097">
            <v>1</v>
          </cell>
          <cell r="K1097">
            <v>0</v>
          </cell>
          <cell r="L1097">
            <v>1</v>
          </cell>
          <cell r="O1097">
            <v>106</v>
          </cell>
          <cell r="P1097">
            <v>1.99</v>
          </cell>
        </row>
        <row r="1098">
          <cell r="D1098" t="str">
            <v>16D170382</v>
          </cell>
          <cell r="E1098" t="str">
            <v>Phan Thị Kim</v>
          </cell>
          <cell r="F1098" t="str">
            <v>Ngân</v>
          </cell>
          <cell r="G1098" t="str">
            <v>30/04/1998</v>
          </cell>
          <cell r="H1098" t="str">
            <v>Nữ</v>
          </cell>
          <cell r="I1098" t="str">
            <v>K52N6</v>
          </cell>
          <cell r="J1098">
            <v>1</v>
          </cell>
          <cell r="K1098">
            <v>1</v>
          </cell>
          <cell r="L1098">
            <v>1</v>
          </cell>
          <cell r="M1098">
            <v>8.5</v>
          </cell>
          <cell r="N1098">
            <v>8.1999999999999993</v>
          </cell>
          <cell r="O1098">
            <v>120</v>
          </cell>
          <cell r="P1098">
            <v>2.58</v>
          </cell>
        </row>
        <row r="1099">
          <cell r="D1099" t="str">
            <v>16D170384</v>
          </cell>
          <cell r="E1099" t="str">
            <v>Lê Minh</v>
          </cell>
          <cell r="F1099" t="str">
            <v>Ngọc</v>
          </cell>
          <cell r="G1099" t="str">
            <v>29/09/1998</v>
          </cell>
          <cell r="H1099" t="str">
            <v>Nữ</v>
          </cell>
          <cell r="I1099" t="str">
            <v>K52N6</v>
          </cell>
          <cell r="J1099">
            <v>1</v>
          </cell>
          <cell r="K1099">
            <v>0</v>
          </cell>
          <cell r="L1099">
            <v>1</v>
          </cell>
          <cell r="O1099">
            <v>102</v>
          </cell>
          <cell r="P1099">
            <v>2.64</v>
          </cell>
        </row>
        <row r="1100">
          <cell r="D1100" t="str">
            <v>16D170388</v>
          </cell>
          <cell r="E1100" t="str">
            <v>Ngô Quỳnh</v>
          </cell>
          <cell r="F1100" t="str">
            <v>Phương</v>
          </cell>
          <cell r="G1100" t="str">
            <v>13/12/1998</v>
          </cell>
          <cell r="H1100" t="str">
            <v>Nữ</v>
          </cell>
          <cell r="I1100" t="str">
            <v>K52N6</v>
          </cell>
          <cell r="J1100">
            <v>1</v>
          </cell>
          <cell r="K1100">
            <v>1</v>
          </cell>
          <cell r="L1100">
            <v>1</v>
          </cell>
          <cell r="M1100">
            <v>8</v>
          </cell>
          <cell r="N1100">
            <v>8.3000000000000007</v>
          </cell>
          <cell r="O1100">
            <v>120</v>
          </cell>
          <cell r="P1100">
            <v>2.4900000000000002</v>
          </cell>
        </row>
        <row r="1101">
          <cell r="D1101" t="str">
            <v>16D170397</v>
          </cell>
          <cell r="E1101" t="str">
            <v>Đặng Nam Hải</v>
          </cell>
          <cell r="F1101" t="str">
            <v>Triều</v>
          </cell>
          <cell r="G1101" t="str">
            <v>24/09/1998</v>
          </cell>
          <cell r="H1101" t="str">
            <v>Nam</v>
          </cell>
          <cell r="I1101" t="str">
            <v>K52N6</v>
          </cell>
          <cell r="J1101">
            <v>1</v>
          </cell>
          <cell r="K1101">
            <v>1</v>
          </cell>
          <cell r="L1101">
            <v>1</v>
          </cell>
          <cell r="M1101">
            <v>9</v>
          </cell>
          <cell r="N1101">
            <v>8</v>
          </cell>
          <cell r="O1101">
            <v>118</v>
          </cell>
          <cell r="P1101">
            <v>2.5299999999999998</v>
          </cell>
        </row>
        <row r="1102">
          <cell r="D1102" t="str">
            <v>16D200222</v>
          </cell>
          <cell r="E1102" t="str">
            <v>Mai Phương</v>
          </cell>
          <cell r="F1102" t="str">
            <v>Anh</v>
          </cell>
          <cell r="G1102" t="str">
            <v>16/08/1998</v>
          </cell>
          <cell r="H1102" t="str">
            <v>Nữ</v>
          </cell>
          <cell r="I1102" t="str">
            <v>K52P1</v>
          </cell>
          <cell r="J1102">
            <v>1</v>
          </cell>
          <cell r="K1102">
            <v>1</v>
          </cell>
          <cell r="L1102">
            <v>0</v>
          </cell>
          <cell r="M1102">
            <v>7.1</v>
          </cell>
          <cell r="N1102">
            <v>8.5</v>
          </cell>
          <cell r="O1102">
            <v>112</v>
          </cell>
          <cell r="P1102">
            <v>2.68</v>
          </cell>
        </row>
        <row r="1103">
          <cell r="D1103" t="str">
            <v>16D200004</v>
          </cell>
          <cell r="E1103" t="str">
            <v>Nguyễn Mai</v>
          </cell>
          <cell r="F1103" t="str">
            <v>Anh</v>
          </cell>
          <cell r="G1103" t="str">
            <v>08/04/1998</v>
          </cell>
          <cell r="H1103" t="str">
            <v>Nữ</v>
          </cell>
          <cell r="I1103" t="str">
            <v>K52P1</v>
          </cell>
          <cell r="J1103">
            <v>1</v>
          </cell>
          <cell r="K1103">
            <v>1</v>
          </cell>
          <cell r="L1103">
            <v>0</v>
          </cell>
          <cell r="M1103">
            <v>8.3000000000000007</v>
          </cell>
          <cell r="N1103">
            <v>8.5</v>
          </cell>
          <cell r="O1103">
            <v>112</v>
          </cell>
          <cell r="P1103">
            <v>2.84</v>
          </cell>
        </row>
        <row r="1104">
          <cell r="D1104" t="str">
            <v>16D200007</v>
          </cell>
          <cell r="E1104" t="str">
            <v>Lương Thị Ngọc</v>
          </cell>
          <cell r="F1104" t="str">
            <v>Ánh</v>
          </cell>
          <cell r="G1104" t="str">
            <v>14/04/1998</v>
          </cell>
          <cell r="H1104" t="str">
            <v>Nữ</v>
          </cell>
          <cell r="I1104" t="str">
            <v>K52P1</v>
          </cell>
          <cell r="J1104">
            <v>1</v>
          </cell>
          <cell r="K1104">
            <v>1</v>
          </cell>
          <cell r="L1104">
            <v>0</v>
          </cell>
          <cell r="M1104">
            <v>8.3000000000000007</v>
          </cell>
          <cell r="N1104">
            <v>8.5</v>
          </cell>
          <cell r="O1104">
            <v>113</v>
          </cell>
          <cell r="P1104">
            <v>2.94</v>
          </cell>
        </row>
        <row r="1105">
          <cell r="D1105" t="str">
            <v>16D200022</v>
          </cell>
          <cell r="E1105" t="str">
            <v>Nguyễn Thu</v>
          </cell>
          <cell r="F1105" t="str">
            <v>Hương</v>
          </cell>
          <cell r="G1105" t="str">
            <v>07/05/1998</v>
          </cell>
          <cell r="H1105" t="str">
            <v>Nữ</v>
          </cell>
          <cell r="I1105" t="str">
            <v>K52P1</v>
          </cell>
          <cell r="J1105">
            <v>1</v>
          </cell>
          <cell r="K1105">
            <v>1</v>
          </cell>
          <cell r="L1105">
            <v>0</v>
          </cell>
          <cell r="M1105">
            <v>8.5</v>
          </cell>
          <cell r="N1105">
            <v>8.5</v>
          </cell>
          <cell r="O1105">
            <v>112</v>
          </cell>
          <cell r="P1105">
            <v>2.7</v>
          </cell>
        </row>
        <row r="1106">
          <cell r="D1106" t="str">
            <v>16D200024</v>
          </cell>
          <cell r="E1106" t="str">
            <v>Vũ Thùy</v>
          </cell>
          <cell r="F1106" t="str">
            <v>Linh</v>
          </cell>
          <cell r="G1106" t="str">
            <v>20/02/1998</v>
          </cell>
          <cell r="H1106" t="str">
            <v>Nữ</v>
          </cell>
          <cell r="I1106" t="str">
            <v>K52P1</v>
          </cell>
          <cell r="J1106">
            <v>1</v>
          </cell>
          <cell r="K1106">
            <v>1</v>
          </cell>
          <cell r="L1106">
            <v>0</v>
          </cell>
          <cell r="M1106">
            <v>8</v>
          </cell>
          <cell r="N1106">
            <v>8.5</v>
          </cell>
          <cell r="O1106">
            <v>112</v>
          </cell>
          <cell r="P1106">
            <v>2.89</v>
          </cell>
        </row>
        <row r="1107">
          <cell r="D1107" t="str">
            <v>16D200028</v>
          </cell>
          <cell r="E1107" t="str">
            <v>Đặng Duy</v>
          </cell>
          <cell r="F1107" t="str">
            <v>Long</v>
          </cell>
          <cell r="G1107" t="str">
            <v>18/07/1998</v>
          </cell>
          <cell r="H1107" t="str">
            <v>Nam</v>
          </cell>
          <cell r="I1107" t="str">
            <v>K52P1</v>
          </cell>
          <cell r="J1107">
            <v>1</v>
          </cell>
          <cell r="K1107">
            <v>1</v>
          </cell>
          <cell r="L1107">
            <v>0</v>
          </cell>
          <cell r="M1107">
            <v>7</v>
          </cell>
          <cell r="N1107">
            <v>8</v>
          </cell>
          <cell r="O1107">
            <v>113</v>
          </cell>
          <cell r="P1107">
            <v>2.37</v>
          </cell>
        </row>
        <row r="1108">
          <cell r="D1108" t="str">
            <v>16D200036</v>
          </cell>
          <cell r="E1108" t="str">
            <v>Lê Đức Hải</v>
          </cell>
          <cell r="F1108" t="str">
            <v>Phong</v>
          </cell>
          <cell r="G1108" t="str">
            <v>31/01/1997</v>
          </cell>
          <cell r="H1108" t="str">
            <v>Nam</v>
          </cell>
          <cell r="I1108" t="str">
            <v>K52P1</v>
          </cell>
          <cell r="J1108">
            <v>1</v>
          </cell>
          <cell r="K1108">
            <v>0</v>
          </cell>
          <cell r="L1108">
            <v>0</v>
          </cell>
          <cell r="M1108">
            <v>8.3000000000000007</v>
          </cell>
          <cell r="N1108">
            <v>8.6</v>
          </cell>
          <cell r="O1108">
            <v>110</v>
          </cell>
          <cell r="P1108">
            <v>2.27</v>
          </cell>
        </row>
        <row r="1109">
          <cell r="D1109" t="str">
            <v>16D200044</v>
          </cell>
          <cell r="E1109" t="str">
            <v>Lộc Văn</v>
          </cell>
          <cell r="F1109" t="str">
            <v>Thăng</v>
          </cell>
          <cell r="G1109" t="str">
            <v>16/01/1997</v>
          </cell>
          <cell r="H1109" t="str">
            <v>Nam</v>
          </cell>
          <cell r="I1109" t="str">
            <v>K52P1</v>
          </cell>
          <cell r="J1109">
            <v>1</v>
          </cell>
          <cell r="K1109">
            <v>1</v>
          </cell>
          <cell r="L1109">
            <v>0</v>
          </cell>
          <cell r="M1109">
            <v>7</v>
          </cell>
          <cell r="N1109">
            <v>7.8</v>
          </cell>
          <cell r="O1109">
            <v>112</v>
          </cell>
          <cell r="P1109">
            <v>2.27</v>
          </cell>
        </row>
        <row r="1110">
          <cell r="D1110" t="str">
            <v>16D200041</v>
          </cell>
          <cell r="E1110" t="str">
            <v>Hoàng Tiến</v>
          </cell>
          <cell r="F1110" t="str">
            <v>Thành</v>
          </cell>
          <cell r="G1110" t="str">
            <v>27/08/1998</v>
          </cell>
          <cell r="H1110" t="str">
            <v>Nam</v>
          </cell>
          <cell r="I1110" t="str">
            <v>K52P1</v>
          </cell>
          <cell r="J1110">
            <v>1</v>
          </cell>
          <cell r="K1110">
            <v>0</v>
          </cell>
          <cell r="L1110">
            <v>0</v>
          </cell>
          <cell r="M1110">
            <v>7.5</v>
          </cell>
          <cell r="N1110">
            <v>7.5</v>
          </cell>
          <cell r="O1110">
            <v>109</v>
          </cell>
          <cell r="P1110">
            <v>2.4900000000000002</v>
          </cell>
        </row>
        <row r="1111">
          <cell r="D1111" t="str">
            <v>16D200049</v>
          </cell>
          <cell r="E1111" t="str">
            <v>Vũ Thị</v>
          </cell>
          <cell r="F1111" t="str">
            <v>Trinh</v>
          </cell>
          <cell r="G1111" t="str">
            <v>01/01/1998</v>
          </cell>
          <cell r="H1111" t="str">
            <v>Nữ</v>
          </cell>
          <cell r="I1111" t="str">
            <v>K52P1</v>
          </cell>
          <cell r="J1111">
            <v>1</v>
          </cell>
          <cell r="K1111">
            <v>1</v>
          </cell>
          <cell r="L1111">
            <v>0</v>
          </cell>
          <cell r="M1111">
            <v>8.3000000000000007</v>
          </cell>
          <cell r="N1111">
            <v>8.5</v>
          </cell>
          <cell r="O1111">
            <v>113</v>
          </cell>
          <cell r="P1111">
            <v>2.68</v>
          </cell>
        </row>
        <row r="1112">
          <cell r="D1112" t="str">
            <v>16D200077</v>
          </cell>
          <cell r="E1112" t="str">
            <v>Hoàng Thị Nhật</v>
          </cell>
          <cell r="F1112" t="str">
            <v>Ánh</v>
          </cell>
          <cell r="G1112" t="str">
            <v>11/12/1997</v>
          </cell>
          <cell r="H1112" t="str">
            <v>Nữ</v>
          </cell>
          <cell r="I1112" t="str">
            <v>K52P2</v>
          </cell>
          <cell r="J1112">
            <v>1</v>
          </cell>
          <cell r="K1112">
            <v>1</v>
          </cell>
          <cell r="L1112">
            <v>0</v>
          </cell>
          <cell r="M1112">
            <v>8.8000000000000007</v>
          </cell>
          <cell r="N1112">
            <v>8.6999999999999993</v>
          </cell>
          <cell r="O1112">
            <v>112</v>
          </cell>
          <cell r="P1112">
            <v>2.36</v>
          </cell>
        </row>
        <row r="1113">
          <cell r="D1113" t="str">
            <v>16D200084</v>
          </cell>
          <cell r="E1113" t="str">
            <v>Trần Thị</v>
          </cell>
          <cell r="F1113" t="str">
            <v>Điện</v>
          </cell>
          <cell r="G1113" t="str">
            <v>07/05/1998</v>
          </cell>
          <cell r="H1113" t="str">
            <v>Nữ</v>
          </cell>
          <cell r="I1113" t="str">
            <v>K52P2</v>
          </cell>
          <cell r="J1113">
            <v>1</v>
          </cell>
          <cell r="K1113">
            <v>1</v>
          </cell>
          <cell r="L1113">
            <v>0</v>
          </cell>
          <cell r="M1113">
            <v>7.5</v>
          </cell>
          <cell r="N1113">
            <v>8.5</v>
          </cell>
          <cell r="O1113">
            <v>113</v>
          </cell>
          <cell r="P1113">
            <v>2.97</v>
          </cell>
        </row>
        <row r="1114">
          <cell r="D1114" t="str">
            <v>16D200087</v>
          </cell>
          <cell r="E1114" t="str">
            <v>Từ Văn</v>
          </cell>
          <cell r="F1114" t="str">
            <v>Hải</v>
          </cell>
          <cell r="G1114" t="str">
            <v>09/08/1997</v>
          </cell>
          <cell r="H1114" t="str">
            <v>Nam</v>
          </cell>
          <cell r="I1114" t="str">
            <v>K52P2</v>
          </cell>
          <cell r="J1114">
            <v>1</v>
          </cell>
          <cell r="K1114">
            <v>1</v>
          </cell>
          <cell r="L1114">
            <v>0</v>
          </cell>
          <cell r="M1114">
            <v>8.8000000000000007</v>
          </cell>
          <cell r="N1114">
            <v>8.4</v>
          </cell>
          <cell r="O1114">
            <v>112</v>
          </cell>
          <cell r="P1114">
            <v>2.54</v>
          </cell>
        </row>
        <row r="1115">
          <cell r="D1115" t="str">
            <v>16D200088</v>
          </cell>
          <cell r="E1115" t="str">
            <v>Phan Thị Thu</v>
          </cell>
          <cell r="F1115" t="str">
            <v>Hằng</v>
          </cell>
          <cell r="G1115" t="str">
            <v>01/09/1998</v>
          </cell>
          <cell r="H1115" t="str">
            <v>Nữ</v>
          </cell>
          <cell r="I1115" t="str">
            <v>K52P2</v>
          </cell>
          <cell r="J1115">
            <v>1</v>
          </cell>
          <cell r="K1115">
            <v>1</v>
          </cell>
          <cell r="L1115">
            <v>0</v>
          </cell>
          <cell r="M1115">
            <v>7.8</v>
          </cell>
          <cell r="N1115">
            <v>8.1999999999999993</v>
          </cell>
          <cell r="O1115">
            <v>112</v>
          </cell>
          <cell r="P1115">
            <v>3</v>
          </cell>
        </row>
        <row r="1116">
          <cell r="D1116" t="str">
            <v>16D200090</v>
          </cell>
          <cell r="E1116" t="str">
            <v>Bùi Hoàng</v>
          </cell>
          <cell r="F1116" t="str">
            <v>Hiệp</v>
          </cell>
          <cell r="G1116" t="str">
            <v>19/07/1998</v>
          </cell>
          <cell r="H1116" t="str">
            <v>Nam</v>
          </cell>
          <cell r="I1116" t="str">
            <v>K52P2</v>
          </cell>
          <cell r="J1116">
            <v>1</v>
          </cell>
          <cell r="K1116">
            <v>1</v>
          </cell>
          <cell r="L1116">
            <v>0</v>
          </cell>
          <cell r="M1116">
            <v>7.3</v>
          </cell>
          <cell r="N1116">
            <v>8.5</v>
          </cell>
          <cell r="O1116">
            <v>111</v>
          </cell>
          <cell r="P1116">
            <v>2.36</v>
          </cell>
        </row>
        <row r="1117">
          <cell r="D1117" t="str">
            <v>16D200091</v>
          </cell>
          <cell r="E1117" t="str">
            <v>Phan Thị</v>
          </cell>
          <cell r="F1117" t="str">
            <v>Hòa</v>
          </cell>
          <cell r="G1117" t="str">
            <v>24/09/1998</v>
          </cell>
          <cell r="H1117" t="str">
            <v>Nữ</v>
          </cell>
          <cell r="I1117" t="str">
            <v>K52P2</v>
          </cell>
          <cell r="J1117">
            <v>1</v>
          </cell>
          <cell r="K1117">
            <v>0</v>
          </cell>
          <cell r="L1117">
            <v>0</v>
          </cell>
          <cell r="M1117">
            <v>8.5</v>
          </cell>
          <cell r="N1117">
            <v>8</v>
          </cell>
          <cell r="O1117">
            <v>112</v>
          </cell>
          <cell r="P1117">
            <v>2.66</v>
          </cell>
        </row>
        <row r="1118">
          <cell r="D1118" t="str">
            <v>16D200092</v>
          </cell>
          <cell r="E1118" t="str">
            <v>Nguyễn Quang</v>
          </cell>
          <cell r="F1118" t="str">
            <v>Huy</v>
          </cell>
          <cell r="G1118" t="str">
            <v>18/11/1998</v>
          </cell>
          <cell r="H1118" t="str">
            <v>Nam</v>
          </cell>
          <cell r="I1118" t="str">
            <v>K52P2</v>
          </cell>
          <cell r="J1118">
            <v>1</v>
          </cell>
          <cell r="K1118">
            <v>0</v>
          </cell>
          <cell r="L1118">
            <v>0</v>
          </cell>
          <cell r="M1118">
            <v>8</v>
          </cell>
          <cell r="N1118">
            <v>6</v>
          </cell>
          <cell r="O1118">
            <v>112</v>
          </cell>
          <cell r="P1118">
            <v>2.63</v>
          </cell>
        </row>
        <row r="1119">
          <cell r="D1119" t="str">
            <v>16D200098</v>
          </cell>
          <cell r="E1119" t="str">
            <v>Hà Thị Mai</v>
          </cell>
          <cell r="F1119" t="str">
            <v>Linh</v>
          </cell>
          <cell r="G1119" t="str">
            <v>02/12/1998</v>
          </cell>
          <cell r="H1119" t="str">
            <v>Nữ</v>
          </cell>
          <cell r="I1119" t="str">
            <v>K52P2</v>
          </cell>
          <cell r="J1119">
            <v>1</v>
          </cell>
          <cell r="K1119">
            <v>1</v>
          </cell>
          <cell r="L1119">
            <v>0</v>
          </cell>
          <cell r="M1119">
            <v>8.3000000000000007</v>
          </cell>
          <cell r="N1119">
            <v>9.1999999999999993</v>
          </cell>
          <cell r="O1119">
            <v>112</v>
          </cell>
          <cell r="P1119">
            <v>2.88</v>
          </cell>
        </row>
        <row r="1120">
          <cell r="D1120" t="str">
            <v>16D200100</v>
          </cell>
          <cell r="E1120" t="str">
            <v>Phạm Hương</v>
          </cell>
          <cell r="F1120" t="str">
            <v>Ly</v>
          </cell>
          <cell r="G1120" t="str">
            <v>12/08/1998</v>
          </cell>
          <cell r="H1120" t="str">
            <v>Nữ</v>
          </cell>
          <cell r="I1120" t="str">
            <v>K52P2</v>
          </cell>
          <cell r="J1120">
            <v>1</v>
          </cell>
          <cell r="K1120">
            <v>1</v>
          </cell>
          <cell r="L1120">
            <v>0</v>
          </cell>
          <cell r="M1120">
            <v>8.3000000000000007</v>
          </cell>
          <cell r="N1120">
            <v>8.5</v>
          </cell>
          <cell r="O1120">
            <v>112</v>
          </cell>
          <cell r="P1120">
            <v>2.73</v>
          </cell>
        </row>
        <row r="1121">
          <cell r="D1121" t="str">
            <v>16D200101</v>
          </cell>
          <cell r="E1121" t="str">
            <v>Phạm Nhật</v>
          </cell>
          <cell r="F1121" t="str">
            <v>Minh</v>
          </cell>
          <cell r="G1121" t="str">
            <v>23/05/1998</v>
          </cell>
          <cell r="H1121" t="str">
            <v>Nam</v>
          </cell>
          <cell r="I1121" t="str">
            <v>K52P2</v>
          </cell>
          <cell r="J1121">
            <v>1</v>
          </cell>
          <cell r="K1121">
            <v>1</v>
          </cell>
          <cell r="L1121">
            <v>0</v>
          </cell>
          <cell r="M1121">
            <v>8.5</v>
          </cell>
          <cell r="N1121">
            <v>8.3000000000000007</v>
          </cell>
          <cell r="O1121">
            <v>112</v>
          </cell>
          <cell r="P1121">
            <v>2.5099999999999998</v>
          </cell>
        </row>
        <row r="1122">
          <cell r="D1122" t="str">
            <v>16D200104</v>
          </cell>
          <cell r="E1122" t="str">
            <v>Nguyễn Thị Thúy</v>
          </cell>
          <cell r="F1122" t="str">
            <v>Nga</v>
          </cell>
          <cell r="G1122" t="str">
            <v>27/02/1998</v>
          </cell>
          <cell r="H1122" t="str">
            <v>Nữ</v>
          </cell>
          <cell r="I1122" t="str">
            <v>K52P2</v>
          </cell>
          <cell r="J1122">
            <v>1</v>
          </cell>
          <cell r="K1122">
            <v>1</v>
          </cell>
          <cell r="L1122">
            <v>0</v>
          </cell>
          <cell r="M1122">
            <v>8</v>
          </cell>
          <cell r="N1122">
            <v>8</v>
          </cell>
          <cell r="O1122">
            <v>112</v>
          </cell>
          <cell r="P1122">
            <v>2.97</v>
          </cell>
        </row>
        <row r="1123">
          <cell r="D1123" t="str">
            <v>16D200106</v>
          </cell>
          <cell r="E1123" t="str">
            <v>Phan Thị Huyền</v>
          </cell>
          <cell r="F1123" t="str">
            <v>Nhi</v>
          </cell>
          <cell r="G1123" t="str">
            <v>11/10/1998</v>
          </cell>
          <cell r="H1123" t="str">
            <v>Nữ</v>
          </cell>
          <cell r="I1123" t="str">
            <v>K52P2</v>
          </cell>
          <cell r="J1123">
            <v>1</v>
          </cell>
          <cell r="K1123">
            <v>1</v>
          </cell>
          <cell r="L1123">
            <v>0</v>
          </cell>
          <cell r="M1123">
            <v>8.3000000000000007</v>
          </cell>
          <cell r="N1123">
            <v>8</v>
          </cell>
          <cell r="O1123">
            <v>112</v>
          </cell>
          <cell r="P1123">
            <v>2.65</v>
          </cell>
        </row>
        <row r="1124">
          <cell r="D1124" t="str">
            <v>16D200111</v>
          </cell>
          <cell r="E1124" t="str">
            <v>Lê Thị Yến</v>
          </cell>
          <cell r="F1124" t="str">
            <v>San</v>
          </cell>
          <cell r="G1124" t="str">
            <v>10/03/1998</v>
          </cell>
          <cell r="H1124" t="str">
            <v>Nữ</v>
          </cell>
          <cell r="I1124" t="str">
            <v>K52P2</v>
          </cell>
          <cell r="J1124">
            <v>1</v>
          </cell>
          <cell r="K1124">
            <v>1</v>
          </cell>
          <cell r="L1124">
            <v>0</v>
          </cell>
          <cell r="M1124">
            <v>7.8</v>
          </cell>
          <cell r="N1124">
            <v>7</v>
          </cell>
          <cell r="O1124">
            <v>112</v>
          </cell>
          <cell r="P1124">
            <v>2.77</v>
          </cell>
        </row>
        <row r="1125">
          <cell r="D1125" t="str">
            <v>16D200113</v>
          </cell>
          <cell r="E1125" t="str">
            <v>Nguyễn Hương</v>
          </cell>
          <cell r="F1125" t="str">
            <v>Thảo</v>
          </cell>
          <cell r="G1125" t="str">
            <v>05/06/1998</v>
          </cell>
          <cell r="H1125" t="str">
            <v>Nữ</v>
          </cell>
          <cell r="I1125" t="str">
            <v>K52P2</v>
          </cell>
          <cell r="J1125">
            <v>1</v>
          </cell>
          <cell r="K1125">
            <v>1</v>
          </cell>
          <cell r="L1125">
            <v>0</v>
          </cell>
          <cell r="M1125">
            <v>8.1999999999999993</v>
          </cell>
          <cell r="N1125">
            <v>8.4</v>
          </cell>
          <cell r="O1125">
            <v>112</v>
          </cell>
          <cell r="P1125">
            <v>2.66</v>
          </cell>
        </row>
        <row r="1126">
          <cell r="D1126" t="str">
            <v>16D200114</v>
          </cell>
          <cell r="E1126" t="str">
            <v>Đào Thanh</v>
          </cell>
          <cell r="F1126" t="str">
            <v>Thúy</v>
          </cell>
          <cell r="G1126" t="str">
            <v>28/11/1998</v>
          </cell>
          <cell r="H1126" t="str">
            <v>Nữ</v>
          </cell>
          <cell r="I1126" t="str">
            <v>K52P2</v>
          </cell>
          <cell r="J1126">
            <v>1</v>
          </cell>
          <cell r="K1126">
            <v>1</v>
          </cell>
          <cell r="L1126">
            <v>0</v>
          </cell>
          <cell r="M1126">
            <v>8.5</v>
          </cell>
          <cell r="N1126">
            <v>9.6999999999999993</v>
          </cell>
          <cell r="O1126">
            <v>112</v>
          </cell>
          <cell r="P1126">
            <v>3.26</v>
          </cell>
        </row>
        <row r="1127">
          <cell r="D1127" t="str">
            <v>16D200115</v>
          </cell>
          <cell r="E1127" t="str">
            <v>Nguyễn Thị</v>
          </cell>
          <cell r="F1127" t="str">
            <v>Thủy</v>
          </cell>
          <cell r="G1127" t="str">
            <v>30/10/1998</v>
          </cell>
          <cell r="H1127" t="str">
            <v>Nữ</v>
          </cell>
          <cell r="I1127" t="str">
            <v>K52P2</v>
          </cell>
          <cell r="J1127">
            <v>1</v>
          </cell>
          <cell r="K1127">
            <v>1</v>
          </cell>
          <cell r="L1127">
            <v>0</v>
          </cell>
          <cell r="M1127">
            <v>8</v>
          </cell>
          <cell r="N1127">
            <v>8.5</v>
          </cell>
          <cell r="O1127">
            <v>112</v>
          </cell>
          <cell r="P1127">
            <v>2.41</v>
          </cell>
        </row>
        <row r="1128">
          <cell r="D1128" t="str">
            <v>16D200154</v>
          </cell>
          <cell r="E1128" t="str">
            <v>Đinh Thị Quỳnh</v>
          </cell>
          <cell r="F1128" t="str">
            <v>Anh</v>
          </cell>
          <cell r="G1128" t="str">
            <v>08/11/1998</v>
          </cell>
          <cell r="H1128" t="str">
            <v>Nữ</v>
          </cell>
          <cell r="I1128" t="str">
            <v>K52P3</v>
          </cell>
          <cell r="J1128">
            <v>1</v>
          </cell>
          <cell r="K1128">
            <v>1</v>
          </cell>
          <cell r="L1128">
            <v>0</v>
          </cell>
          <cell r="M1128">
            <v>8.8000000000000007</v>
          </cell>
          <cell r="N1128">
            <v>8.6</v>
          </cell>
          <cell r="O1128">
            <v>113</v>
          </cell>
          <cell r="P1128">
            <v>2.86</v>
          </cell>
        </row>
        <row r="1129">
          <cell r="D1129" t="str">
            <v>16D200151</v>
          </cell>
          <cell r="E1129" t="str">
            <v>Vũ Thị Trang</v>
          </cell>
          <cell r="F1129" t="str">
            <v>Anh</v>
          </cell>
          <cell r="G1129" t="str">
            <v>29/07/1998</v>
          </cell>
          <cell r="H1129" t="str">
            <v>Nữ</v>
          </cell>
          <cell r="I1129" t="str">
            <v>K52P3</v>
          </cell>
          <cell r="J1129">
            <v>1</v>
          </cell>
          <cell r="K1129">
            <v>1</v>
          </cell>
          <cell r="L1129">
            <v>1</v>
          </cell>
          <cell r="M1129">
            <v>8.6999999999999993</v>
          </cell>
          <cell r="N1129">
            <v>8.3000000000000007</v>
          </cell>
          <cell r="O1129">
            <v>112</v>
          </cell>
          <cell r="P1129">
            <v>2.88</v>
          </cell>
        </row>
        <row r="1130">
          <cell r="D1130" t="str">
            <v>16D200161</v>
          </cell>
          <cell r="E1130" t="str">
            <v>Vũ Hoàng Hải</v>
          </cell>
          <cell r="F1130" t="str">
            <v>Dung</v>
          </cell>
          <cell r="G1130" t="str">
            <v>20/01/1998</v>
          </cell>
          <cell r="H1130" t="str">
            <v>Nữ</v>
          </cell>
          <cell r="I1130" t="str">
            <v>K52P3</v>
          </cell>
          <cell r="J1130">
            <v>1</v>
          </cell>
          <cell r="K1130">
            <v>1</v>
          </cell>
          <cell r="L1130">
            <v>0</v>
          </cell>
          <cell r="M1130">
            <v>8.5</v>
          </cell>
          <cell r="N1130">
            <v>8.8000000000000007</v>
          </cell>
          <cell r="O1130">
            <v>112</v>
          </cell>
          <cell r="P1130">
            <v>2.75</v>
          </cell>
        </row>
        <row r="1131">
          <cell r="D1131" t="str">
            <v>16D200164</v>
          </cell>
          <cell r="E1131" t="str">
            <v>Vũ Ngọc</v>
          </cell>
          <cell r="F1131" t="str">
            <v>Hà</v>
          </cell>
          <cell r="G1131" t="str">
            <v>08/04/1998</v>
          </cell>
          <cell r="H1131" t="str">
            <v>Nữ</v>
          </cell>
          <cell r="I1131" t="str">
            <v>K52P3</v>
          </cell>
          <cell r="J1131">
            <v>1</v>
          </cell>
          <cell r="K1131">
            <v>1</v>
          </cell>
          <cell r="L1131">
            <v>0</v>
          </cell>
          <cell r="M1131">
            <v>8</v>
          </cell>
          <cell r="N1131">
            <v>8.5</v>
          </cell>
          <cell r="O1131">
            <v>112</v>
          </cell>
          <cell r="P1131">
            <v>2.64</v>
          </cell>
        </row>
        <row r="1132">
          <cell r="D1132" t="str">
            <v>16D200168</v>
          </cell>
          <cell r="E1132" t="str">
            <v>Nguyễn Thị Bạch</v>
          </cell>
          <cell r="F1132" t="str">
            <v>Hồng</v>
          </cell>
          <cell r="G1132" t="str">
            <v>10/09/1998</v>
          </cell>
          <cell r="H1132" t="str">
            <v>Nữ</v>
          </cell>
          <cell r="I1132" t="str">
            <v>K52P3</v>
          </cell>
          <cell r="J1132">
            <v>1</v>
          </cell>
          <cell r="K1132">
            <v>1</v>
          </cell>
          <cell r="L1132">
            <v>0</v>
          </cell>
          <cell r="M1132">
            <v>8.5</v>
          </cell>
          <cell r="N1132">
            <v>8.5</v>
          </cell>
          <cell r="O1132">
            <v>112</v>
          </cell>
          <cell r="P1132">
            <v>3.22</v>
          </cell>
        </row>
        <row r="1133">
          <cell r="D1133" t="str">
            <v>16D200173</v>
          </cell>
          <cell r="E1133" t="str">
            <v>Hoàng Diệu</v>
          </cell>
          <cell r="F1133" t="str">
            <v>Linh</v>
          </cell>
          <cell r="G1133" t="str">
            <v>10/02/1998</v>
          </cell>
          <cell r="H1133" t="str">
            <v>Nữ</v>
          </cell>
          <cell r="I1133" t="str">
            <v>K52P3</v>
          </cell>
          <cell r="J1133">
            <v>1</v>
          </cell>
          <cell r="K1133">
            <v>0</v>
          </cell>
          <cell r="L1133">
            <v>0</v>
          </cell>
          <cell r="O1133">
            <v>94</v>
          </cell>
          <cell r="P1133">
            <v>2.5099999999999998</v>
          </cell>
        </row>
        <row r="1134">
          <cell r="D1134" t="str">
            <v>16D200174</v>
          </cell>
          <cell r="E1134" t="str">
            <v>Nguyễn Diệu</v>
          </cell>
          <cell r="F1134" t="str">
            <v>Linh</v>
          </cell>
          <cell r="G1134" t="str">
            <v>28/11/1998</v>
          </cell>
          <cell r="H1134" t="str">
            <v>Nữ</v>
          </cell>
          <cell r="I1134" t="str">
            <v>K52P3</v>
          </cell>
          <cell r="J1134">
            <v>1</v>
          </cell>
          <cell r="K1134">
            <v>1</v>
          </cell>
          <cell r="L1134">
            <v>0</v>
          </cell>
          <cell r="M1134">
            <v>8.3000000000000007</v>
          </cell>
          <cell r="N1134">
            <v>8.6999999999999993</v>
          </cell>
          <cell r="O1134">
            <v>112</v>
          </cell>
          <cell r="P1134">
            <v>2.95</v>
          </cell>
        </row>
        <row r="1135">
          <cell r="D1135" t="str">
            <v>16D200175</v>
          </cell>
          <cell r="E1135" t="str">
            <v>Phạm Hương</v>
          </cell>
          <cell r="F1135" t="str">
            <v>Linh</v>
          </cell>
          <cell r="G1135" t="str">
            <v>04/10/1998</v>
          </cell>
          <cell r="H1135" t="str">
            <v>Nữ</v>
          </cell>
          <cell r="I1135" t="str">
            <v>K52P3</v>
          </cell>
          <cell r="J1135">
            <v>1</v>
          </cell>
          <cell r="K1135">
            <v>1</v>
          </cell>
          <cell r="L1135">
            <v>0</v>
          </cell>
          <cell r="M1135">
            <v>8.5</v>
          </cell>
          <cell r="N1135">
            <v>8.5</v>
          </cell>
          <cell r="O1135">
            <v>112</v>
          </cell>
          <cell r="P1135">
            <v>2.52</v>
          </cell>
        </row>
        <row r="1136">
          <cell r="D1136" t="str">
            <v>16D200177</v>
          </cell>
          <cell r="E1136" t="str">
            <v>Phạm Thị Mai</v>
          </cell>
          <cell r="F1136" t="str">
            <v>Lương</v>
          </cell>
          <cell r="G1136" t="str">
            <v>28/12/1998</v>
          </cell>
          <cell r="H1136" t="str">
            <v>Nữ</v>
          </cell>
          <cell r="I1136" t="str">
            <v>K52P3</v>
          </cell>
          <cell r="J1136">
            <v>1</v>
          </cell>
          <cell r="K1136">
            <v>1</v>
          </cell>
          <cell r="L1136">
            <v>0</v>
          </cell>
          <cell r="M1136">
            <v>8.5</v>
          </cell>
          <cell r="N1136">
            <v>8</v>
          </cell>
          <cell r="O1136">
            <v>112</v>
          </cell>
          <cell r="P1136">
            <v>2.54</v>
          </cell>
        </row>
        <row r="1137">
          <cell r="D1137" t="str">
            <v>16D200180</v>
          </cell>
          <cell r="E1137" t="str">
            <v>Nguyễn Thu</v>
          </cell>
          <cell r="F1137" t="str">
            <v>Ngân</v>
          </cell>
          <cell r="G1137" t="str">
            <v>24/02/1998</v>
          </cell>
          <cell r="H1137" t="str">
            <v>Nữ</v>
          </cell>
          <cell r="I1137" t="str">
            <v>K52P3</v>
          </cell>
          <cell r="J1137">
            <v>1</v>
          </cell>
          <cell r="K1137">
            <v>1</v>
          </cell>
          <cell r="L1137">
            <v>1</v>
          </cell>
          <cell r="M1137">
            <v>8.3000000000000007</v>
          </cell>
          <cell r="N1137">
            <v>8.5</v>
          </cell>
          <cell r="O1137">
            <v>112</v>
          </cell>
          <cell r="P1137">
            <v>3.17</v>
          </cell>
        </row>
        <row r="1138">
          <cell r="D1138" t="str">
            <v>16D200182</v>
          </cell>
          <cell r="E1138" t="str">
            <v>Hoàng Thị</v>
          </cell>
          <cell r="F1138" t="str">
            <v>Ngọc</v>
          </cell>
          <cell r="G1138" t="str">
            <v>19/10/1997</v>
          </cell>
          <cell r="H1138" t="str">
            <v>Nữ</v>
          </cell>
          <cell r="I1138" t="str">
            <v>K52P3</v>
          </cell>
          <cell r="J1138">
            <v>1</v>
          </cell>
          <cell r="K1138">
            <v>1</v>
          </cell>
          <cell r="L1138">
            <v>0</v>
          </cell>
          <cell r="M1138">
            <v>7</v>
          </cell>
          <cell r="N1138">
            <v>8.5</v>
          </cell>
          <cell r="O1138">
            <v>113</v>
          </cell>
          <cell r="P1138">
            <v>2.64</v>
          </cell>
        </row>
        <row r="1139">
          <cell r="D1139" t="str">
            <v>16D200187</v>
          </cell>
          <cell r="E1139" t="str">
            <v>Ngô Minh</v>
          </cell>
          <cell r="F1139" t="str">
            <v>Quang</v>
          </cell>
          <cell r="G1139" t="str">
            <v>20/07/1998</v>
          </cell>
          <cell r="H1139" t="str">
            <v>Nam</v>
          </cell>
          <cell r="I1139" t="str">
            <v>K52P3</v>
          </cell>
          <cell r="J1139">
            <v>1</v>
          </cell>
          <cell r="K1139">
            <v>1</v>
          </cell>
          <cell r="L1139">
            <v>0</v>
          </cell>
          <cell r="O1139">
            <v>102</v>
          </cell>
          <cell r="P1139">
            <v>2.5099999999999998</v>
          </cell>
        </row>
        <row r="1140">
          <cell r="D1140" t="str">
            <v>16D200189</v>
          </cell>
          <cell r="E1140" t="str">
            <v>Dương Thảo</v>
          </cell>
          <cell r="F1140" t="str">
            <v>Quỳnh</v>
          </cell>
          <cell r="G1140" t="str">
            <v>24/02/1997</v>
          </cell>
          <cell r="H1140" t="str">
            <v>Nữ</v>
          </cell>
          <cell r="I1140" t="str">
            <v>K52P3</v>
          </cell>
          <cell r="J1140">
            <v>1</v>
          </cell>
          <cell r="K1140">
            <v>1</v>
          </cell>
          <cell r="L1140">
            <v>0</v>
          </cell>
          <cell r="M1140">
            <v>7</v>
          </cell>
          <cell r="O1140">
            <v>105</v>
          </cell>
          <cell r="P1140">
            <v>2.3199999999999998</v>
          </cell>
        </row>
        <row r="1141">
          <cell r="D1141" t="str">
            <v>16D200190</v>
          </cell>
          <cell r="E1141" t="str">
            <v>Bùi Thị Phương</v>
          </cell>
          <cell r="F1141" t="str">
            <v>Thanh</v>
          </cell>
          <cell r="G1141" t="str">
            <v>09/09/1998</v>
          </cell>
          <cell r="H1141" t="str">
            <v>Nữ</v>
          </cell>
          <cell r="I1141" t="str">
            <v>K52P3</v>
          </cell>
          <cell r="J1141">
            <v>1</v>
          </cell>
          <cell r="K1141">
            <v>1</v>
          </cell>
          <cell r="L1141">
            <v>0</v>
          </cell>
          <cell r="M1141">
            <v>6.8</v>
          </cell>
          <cell r="N1141">
            <v>8.4</v>
          </cell>
          <cell r="O1141">
            <v>112</v>
          </cell>
          <cell r="P1141">
            <v>2.75</v>
          </cell>
        </row>
        <row r="1142">
          <cell r="D1142" t="str">
            <v>16D200192</v>
          </cell>
          <cell r="E1142" t="str">
            <v>Trần Thu</v>
          </cell>
          <cell r="F1142" t="str">
            <v>Thảo</v>
          </cell>
          <cell r="G1142" t="str">
            <v>07/03/1998</v>
          </cell>
          <cell r="H1142" t="str">
            <v>Nữ</v>
          </cell>
          <cell r="I1142" t="str">
            <v>K52P3</v>
          </cell>
          <cell r="J1142">
            <v>1</v>
          </cell>
          <cell r="K1142">
            <v>1</v>
          </cell>
          <cell r="L1142">
            <v>0</v>
          </cell>
          <cell r="M1142">
            <v>8.3000000000000007</v>
          </cell>
          <cell r="N1142">
            <v>9</v>
          </cell>
          <cell r="O1142">
            <v>112</v>
          </cell>
          <cell r="P1142">
            <v>3.08</v>
          </cell>
        </row>
        <row r="1143">
          <cell r="D1143" t="str">
            <v>16D200194</v>
          </cell>
          <cell r="E1143" t="str">
            <v>Nguyễn Thị Kim</v>
          </cell>
          <cell r="F1143" t="str">
            <v>Thư</v>
          </cell>
          <cell r="G1143" t="str">
            <v>03/02/1998</v>
          </cell>
          <cell r="H1143" t="str">
            <v>Nữ</v>
          </cell>
          <cell r="I1143" t="str">
            <v>K52P3</v>
          </cell>
          <cell r="J1143">
            <v>1</v>
          </cell>
          <cell r="K1143">
            <v>1</v>
          </cell>
          <cell r="L1143">
            <v>0</v>
          </cell>
          <cell r="M1143">
            <v>7.6</v>
          </cell>
          <cell r="N1143">
            <v>8.1</v>
          </cell>
          <cell r="O1143">
            <v>112</v>
          </cell>
          <cell r="P1143">
            <v>3.06</v>
          </cell>
        </row>
        <row r="1144">
          <cell r="D1144" t="str">
            <v>16D200193</v>
          </cell>
          <cell r="E1144" t="str">
            <v>Hàn Thị</v>
          </cell>
          <cell r="F1144" t="str">
            <v>Thúy</v>
          </cell>
          <cell r="G1144" t="str">
            <v>23/09/1998</v>
          </cell>
          <cell r="H1144" t="str">
            <v>Nữ</v>
          </cell>
          <cell r="I1144" t="str">
            <v>K52P3</v>
          </cell>
          <cell r="J1144">
            <v>1</v>
          </cell>
          <cell r="K1144">
            <v>1</v>
          </cell>
          <cell r="L1144">
            <v>0</v>
          </cell>
          <cell r="M1144">
            <v>8</v>
          </cell>
          <cell r="N1144">
            <v>8.5</v>
          </cell>
          <cell r="O1144">
            <v>112</v>
          </cell>
          <cell r="P1144">
            <v>2.75</v>
          </cell>
        </row>
        <row r="1145">
          <cell r="D1145" t="str">
            <v>16D200195</v>
          </cell>
          <cell r="E1145" t="str">
            <v>Nguyễn Thu</v>
          </cell>
          <cell r="F1145" t="str">
            <v>Trang</v>
          </cell>
          <cell r="G1145" t="str">
            <v>11/09/1998</v>
          </cell>
          <cell r="H1145" t="str">
            <v>Nữ</v>
          </cell>
          <cell r="I1145" t="str">
            <v>K52P3</v>
          </cell>
          <cell r="J1145">
            <v>1</v>
          </cell>
          <cell r="K1145">
            <v>1</v>
          </cell>
          <cell r="L1145">
            <v>0</v>
          </cell>
          <cell r="M1145">
            <v>7.7</v>
          </cell>
          <cell r="N1145">
            <v>8.5</v>
          </cell>
          <cell r="O1145">
            <v>112</v>
          </cell>
          <cell r="P1145">
            <v>2.5499999999999998</v>
          </cell>
        </row>
        <row r="1146">
          <cell r="D1146" t="str">
            <v>16D200223</v>
          </cell>
          <cell r="E1146" t="str">
            <v>Đào Vân</v>
          </cell>
          <cell r="F1146" t="str">
            <v>Anh</v>
          </cell>
          <cell r="G1146" t="str">
            <v>06/11/1998</v>
          </cell>
          <cell r="H1146" t="str">
            <v>Nữ</v>
          </cell>
          <cell r="I1146" t="str">
            <v>K52P4</v>
          </cell>
          <cell r="J1146">
            <v>1</v>
          </cell>
          <cell r="K1146">
            <v>1</v>
          </cell>
          <cell r="L1146">
            <v>0</v>
          </cell>
          <cell r="M1146">
            <v>8.8000000000000007</v>
          </cell>
          <cell r="N1146">
            <v>8.9</v>
          </cell>
          <cell r="O1146">
            <v>112</v>
          </cell>
          <cell r="P1146">
            <v>3.3</v>
          </cell>
        </row>
        <row r="1147">
          <cell r="D1147" t="str">
            <v>16D200221</v>
          </cell>
          <cell r="E1147" t="str">
            <v>Phạm Thị Quỳnh</v>
          </cell>
          <cell r="F1147" t="str">
            <v>Anh</v>
          </cell>
          <cell r="G1147" t="str">
            <v>28/07/1998</v>
          </cell>
          <cell r="H1147" t="str">
            <v>Nữ</v>
          </cell>
          <cell r="I1147" t="str">
            <v>K52P4</v>
          </cell>
          <cell r="J1147">
            <v>1</v>
          </cell>
          <cell r="K1147">
            <v>1</v>
          </cell>
          <cell r="L1147">
            <v>0</v>
          </cell>
          <cell r="O1147">
            <v>102</v>
          </cell>
          <cell r="P1147">
            <v>2.86</v>
          </cell>
        </row>
        <row r="1148">
          <cell r="D1148" t="str">
            <v>15D200218</v>
          </cell>
          <cell r="E1148" t="str">
            <v>Bùi Việt</v>
          </cell>
          <cell r="F1148" t="str">
            <v>Đức</v>
          </cell>
          <cell r="G1148" t="str">
            <v>03/01/1997</v>
          </cell>
          <cell r="H1148" t="str">
            <v>Nam</v>
          </cell>
          <cell r="I1148" t="str">
            <v>K52P4</v>
          </cell>
          <cell r="J1148">
            <v>1</v>
          </cell>
          <cell r="K1148">
            <v>1</v>
          </cell>
          <cell r="L1148">
            <v>0</v>
          </cell>
          <cell r="O1148">
            <v>69</v>
          </cell>
          <cell r="P1148">
            <v>1.8</v>
          </cell>
        </row>
        <row r="1149">
          <cell r="D1149" t="str">
            <v>16D200240</v>
          </cell>
          <cell r="E1149" t="str">
            <v>Nguyễn Thị Linh</v>
          </cell>
          <cell r="F1149" t="str">
            <v>Hương</v>
          </cell>
          <cell r="G1149" t="str">
            <v>21/09/1998</v>
          </cell>
          <cell r="H1149" t="str">
            <v>Nữ</v>
          </cell>
          <cell r="I1149" t="str">
            <v>K52P4</v>
          </cell>
          <cell r="J1149">
            <v>1</v>
          </cell>
          <cell r="K1149">
            <v>1</v>
          </cell>
          <cell r="L1149">
            <v>0</v>
          </cell>
          <cell r="M1149">
            <v>9</v>
          </cell>
          <cell r="N1149">
            <v>8.6999999999999993</v>
          </cell>
          <cell r="O1149">
            <v>112</v>
          </cell>
          <cell r="P1149">
            <v>2.78</v>
          </cell>
        </row>
        <row r="1150">
          <cell r="D1150" t="str">
            <v>16D200241</v>
          </cell>
          <cell r="E1150" t="str">
            <v>Nguyễn Văn</v>
          </cell>
          <cell r="F1150" t="str">
            <v>Hướng</v>
          </cell>
          <cell r="G1150" t="str">
            <v>17/06/1998</v>
          </cell>
          <cell r="H1150" t="str">
            <v>Nam</v>
          </cell>
          <cell r="I1150" t="str">
            <v>K52P4</v>
          </cell>
          <cell r="J1150">
            <v>1</v>
          </cell>
          <cell r="K1150">
            <v>1</v>
          </cell>
          <cell r="L1150">
            <v>0</v>
          </cell>
          <cell r="M1150">
            <v>8.5</v>
          </cell>
          <cell r="N1150">
            <v>8.5</v>
          </cell>
          <cell r="O1150">
            <v>112</v>
          </cell>
          <cell r="P1150">
            <v>2.7</v>
          </cell>
        </row>
        <row r="1151">
          <cell r="D1151" t="str">
            <v>16D200239</v>
          </cell>
          <cell r="E1151" t="str">
            <v>Nguyễn Thanh</v>
          </cell>
          <cell r="F1151" t="str">
            <v>Huyền</v>
          </cell>
          <cell r="G1151" t="str">
            <v>02/06/1998</v>
          </cell>
          <cell r="H1151" t="str">
            <v>Nữ</v>
          </cell>
          <cell r="I1151" t="str">
            <v>K52P4</v>
          </cell>
          <cell r="J1151">
            <v>1</v>
          </cell>
          <cell r="K1151">
            <v>1</v>
          </cell>
          <cell r="L1151">
            <v>0</v>
          </cell>
          <cell r="M1151">
            <v>8.3000000000000007</v>
          </cell>
          <cell r="N1151">
            <v>8.6999999999999993</v>
          </cell>
          <cell r="O1151">
            <v>112</v>
          </cell>
          <cell r="P1151">
            <v>2.84</v>
          </cell>
        </row>
        <row r="1152">
          <cell r="D1152" t="str">
            <v>16D200244</v>
          </cell>
          <cell r="E1152" t="str">
            <v>Nguyễn Ngọc</v>
          </cell>
          <cell r="F1152" t="str">
            <v>Linh</v>
          </cell>
          <cell r="G1152" t="str">
            <v>16/08/1998</v>
          </cell>
          <cell r="H1152" t="str">
            <v>Nữ</v>
          </cell>
          <cell r="I1152" t="str">
            <v>K52P4</v>
          </cell>
          <cell r="J1152">
            <v>1</v>
          </cell>
          <cell r="K1152">
            <v>1</v>
          </cell>
          <cell r="L1152">
            <v>0</v>
          </cell>
          <cell r="M1152">
            <v>8.5</v>
          </cell>
          <cell r="N1152">
            <v>8.5</v>
          </cell>
          <cell r="O1152">
            <v>112</v>
          </cell>
          <cell r="P1152">
            <v>3.13</v>
          </cell>
        </row>
        <row r="1153">
          <cell r="D1153" t="str">
            <v>16D200249</v>
          </cell>
          <cell r="E1153" t="str">
            <v>Hứa Tuấn</v>
          </cell>
          <cell r="F1153" t="str">
            <v>Minh</v>
          </cell>
          <cell r="G1153" t="str">
            <v>07/02/1998</v>
          </cell>
          <cell r="H1153" t="str">
            <v>Nam</v>
          </cell>
          <cell r="I1153" t="str">
            <v>K52P4</v>
          </cell>
          <cell r="J1153">
            <v>1</v>
          </cell>
          <cell r="K1153">
            <v>1</v>
          </cell>
          <cell r="L1153">
            <v>0</v>
          </cell>
          <cell r="O1153">
            <v>100</v>
          </cell>
          <cell r="P1153">
            <v>2.2400000000000002</v>
          </cell>
        </row>
        <row r="1154">
          <cell r="D1154" t="str">
            <v>16D200252</v>
          </cell>
          <cell r="E1154" t="str">
            <v>Hoàng Thị</v>
          </cell>
          <cell r="F1154" t="str">
            <v>Ngọc</v>
          </cell>
          <cell r="G1154" t="str">
            <v>25/11/1997</v>
          </cell>
          <cell r="H1154" t="str">
            <v>Nữ</v>
          </cell>
          <cell r="I1154" t="str">
            <v>K52P4</v>
          </cell>
          <cell r="J1154">
            <v>1</v>
          </cell>
          <cell r="K1154">
            <v>1</v>
          </cell>
          <cell r="L1154">
            <v>0</v>
          </cell>
          <cell r="M1154">
            <v>7</v>
          </cell>
          <cell r="N1154">
            <v>8.6</v>
          </cell>
          <cell r="O1154">
            <v>113</v>
          </cell>
          <cell r="P1154">
            <v>2.6</v>
          </cell>
        </row>
        <row r="1155">
          <cell r="D1155" t="str">
            <v>16D200259</v>
          </cell>
          <cell r="E1155" t="str">
            <v>Đinh Tuấn</v>
          </cell>
          <cell r="F1155" t="str">
            <v>Sơn</v>
          </cell>
          <cell r="G1155" t="str">
            <v>26/10/1997</v>
          </cell>
          <cell r="H1155" t="str">
            <v>Nam</v>
          </cell>
          <cell r="I1155" t="str">
            <v>K52P4</v>
          </cell>
          <cell r="J1155">
            <v>1</v>
          </cell>
          <cell r="K1155">
            <v>1</v>
          </cell>
          <cell r="L1155">
            <v>0</v>
          </cell>
          <cell r="M1155">
            <v>8</v>
          </cell>
          <cell r="N1155">
            <v>7.8</v>
          </cell>
          <cell r="O1155">
            <v>109</v>
          </cell>
          <cell r="P1155">
            <v>2.44</v>
          </cell>
        </row>
        <row r="1156">
          <cell r="D1156" t="str">
            <v>16D200264</v>
          </cell>
          <cell r="E1156" t="str">
            <v>Nguyễn Thị Thanh</v>
          </cell>
          <cell r="F1156" t="str">
            <v>Thư</v>
          </cell>
          <cell r="G1156" t="str">
            <v>17/10/1998</v>
          </cell>
          <cell r="H1156" t="str">
            <v>Nữ</v>
          </cell>
          <cell r="I1156" t="str">
            <v>K52P4</v>
          </cell>
          <cell r="J1156">
            <v>1</v>
          </cell>
          <cell r="K1156">
            <v>1</v>
          </cell>
          <cell r="L1156">
            <v>0</v>
          </cell>
          <cell r="M1156">
            <v>8</v>
          </cell>
          <cell r="N1156">
            <v>9</v>
          </cell>
          <cell r="O1156">
            <v>112</v>
          </cell>
          <cell r="P1156">
            <v>3.23</v>
          </cell>
        </row>
        <row r="1157">
          <cell r="D1157" t="str">
            <v>16D105005</v>
          </cell>
          <cell r="E1157" t="str">
            <v>Lương Ngọc</v>
          </cell>
          <cell r="F1157" t="str">
            <v>Anh</v>
          </cell>
          <cell r="G1157" t="str">
            <v>21/12/1998</v>
          </cell>
          <cell r="H1157" t="str">
            <v>Nam</v>
          </cell>
          <cell r="I1157" t="str">
            <v>K52Q1</v>
          </cell>
          <cell r="J1157">
            <v>1</v>
          </cell>
          <cell r="K1157">
            <v>1</v>
          </cell>
          <cell r="L1157">
            <v>0</v>
          </cell>
          <cell r="M1157">
            <v>7.5</v>
          </cell>
          <cell r="N1157">
            <v>7.5</v>
          </cell>
          <cell r="O1157">
            <v>120</v>
          </cell>
          <cell r="P1157">
            <v>2.48</v>
          </cell>
        </row>
        <row r="1158">
          <cell r="D1158" t="str">
            <v>16D105004</v>
          </cell>
          <cell r="E1158" t="str">
            <v>Phạm Thị Vân</v>
          </cell>
          <cell r="F1158" t="str">
            <v>Anh</v>
          </cell>
          <cell r="G1158" t="str">
            <v>26/08/1998</v>
          </cell>
          <cell r="H1158" t="str">
            <v>Nữ</v>
          </cell>
          <cell r="I1158" t="str">
            <v>K52Q1</v>
          </cell>
          <cell r="J1158">
            <v>1</v>
          </cell>
          <cell r="K1158">
            <v>1</v>
          </cell>
          <cell r="L1158">
            <v>0</v>
          </cell>
          <cell r="M1158">
            <v>7.8</v>
          </cell>
          <cell r="N1158">
            <v>8.5</v>
          </cell>
          <cell r="O1158">
            <v>120</v>
          </cell>
          <cell r="P1158">
            <v>2.56</v>
          </cell>
        </row>
        <row r="1159">
          <cell r="D1159" t="str">
            <v>16D105007</v>
          </cell>
          <cell r="E1159" t="str">
            <v>Đỗ Thị Nguyệt</v>
          </cell>
          <cell r="F1159" t="str">
            <v>Ánh</v>
          </cell>
          <cell r="G1159" t="str">
            <v>05/10/1998</v>
          </cell>
          <cell r="H1159" t="str">
            <v>Nữ</v>
          </cell>
          <cell r="I1159" t="str">
            <v>K52Q1</v>
          </cell>
          <cell r="J1159">
            <v>1</v>
          </cell>
          <cell r="K1159">
            <v>1</v>
          </cell>
          <cell r="L1159">
            <v>0</v>
          </cell>
          <cell r="M1159">
            <v>8</v>
          </cell>
          <cell r="N1159">
            <v>8.5</v>
          </cell>
          <cell r="O1159">
            <v>120</v>
          </cell>
          <cell r="P1159">
            <v>2.96</v>
          </cell>
        </row>
        <row r="1160">
          <cell r="D1160" t="str">
            <v>16D105006</v>
          </cell>
          <cell r="E1160" t="str">
            <v>Phạm Thị Ngọc</v>
          </cell>
          <cell r="F1160" t="str">
            <v>Ánh</v>
          </cell>
          <cell r="G1160" t="str">
            <v>14/05/1998</v>
          </cell>
          <cell r="H1160" t="str">
            <v>Nữ</v>
          </cell>
          <cell r="I1160" t="str">
            <v>K52Q1</v>
          </cell>
          <cell r="J1160">
            <v>1</v>
          </cell>
          <cell r="K1160">
            <v>1</v>
          </cell>
          <cell r="L1160">
            <v>0</v>
          </cell>
          <cell r="M1160">
            <v>9</v>
          </cell>
          <cell r="N1160">
            <v>9.1999999999999993</v>
          </cell>
          <cell r="O1160">
            <v>120</v>
          </cell>
          <cell r="P1160">
            <v>3.3</v>
          </cell>
        </row>
        <row r="1161">
          <cell r="D1161" t="str">
            <v>16D105008</v>
          </cell>
          <cell r="E1161" t="str">
            <v>Nguyễn Thị Thái</v>
          </cell>
          <cell r="F1161" t="str">
            <v>Bảo</v>
          </cell>
          <cell r="G1161" t="str">
            <v>01/06/1998</v>
          </cell>
          <cell r="H1161" t="str">
            <v>Nữ</v>
          </cell>
          <cell r="I1161" t="str">
            <v>K52Q1</v>
          </cell>
          <cell r="J1161">
            <v>1</v>
          </cell>
          <cell r="K1161">
            <v>1</v>
          </cell>
          <cell r="L1161">
            <v>0</v>
          </cell>
          <cell r="M1161">
            <v>8.5</v>
          </cell>
          <cell r="N1161">
            <v>9</v>
          </cell>
          <cell r="O1161">
            <v>120</v>
          </cell>
          <cell r="P1161">
            <v>3.28</v>
          </cell>
        </row>
        <row r="1162">
          <cell r="D1162" t="str">
            <v>15D105009</v>
          </cell>
          <cell r="E1162" t="str">
            <v>Nguyễn Viết</v>
          </cell>
          <cell r="F1162" t="str">
            <v>Đức</v>
          </cell>
          <cell r="G1162" t="str">
            <v>19/12/1997</v>
          </cell>
          <cell r="H1162" t="str">
            <v>Nam</v>
          </cell>
          <cell r="I1162" t="str">
            <v>K52Q1</v>
          </cell>
          <cell r="J1162">
            <v>1</v>
          </cell>
          <cell r="K1162">
            <v>1</v>
          </cell>
          <cell r="L1162">
            <v>0</v>
          </cell>
          <cell r="O1162">
            <v>110</v>
          </cell>
          <cell r="P1162">
            <v>2.38</v>
          </cell>
        </row>
        <row r="1163">
          <cell r="D1163" t="str">
            <v>16D105009</v>
          </cell>
          <cell r="E1163" t="str">
            <v>Đào Xuân</v>
          </cell>
          <cell r="F1163" t="str">
            <v>Dũng</v>
          </cell>
          <cell r="G1163" t="str">
            <v>08/12/1997</v>
          </cell>
          <cell r="H1163" t="str">
            <v>Nam</v>
          </cell>
          <cell r="I1163" t="str">
            <v>K52Q1</v>
          </cell>
          <cell r="J1163">
            <v>1</v>
          </cell>
          <cell r="K1163">
            <v>1</v>
          </cell>
          <cell r="L1163">
            <v>0</v>
          </cell>
          <cell r="M1163">
            <v>8</v>
          </cell>
          <cell r="N1163">
            <v>8.5</v>
          </cell>
          <cell r="O1163">
            <v>120</v>
          </cell>
          <cell r="P1163">
            <v>2.78</v>
          </cell>
        </row>
        <row r="1164">
          <cell r="D1164" t="str">
            <v>16D105015</v>
          </cell>
          <cell r="E1164" t="str">
            <v>Nguyễn Thúy</v>
          </cell>
          <cell r="F1164" t="str">
            <v>Hằng</v>
          </cell>
          <cell r="G1164" t="str">
            <v>28/09/1998</v>
          </cell>
          <cell r="H1164" t="str">
            <v>Nữ</v>
          </cell>
          <cell r="I1164" t="str">
            <v>K52Q1</v>
          </cell>
          <cell r="J1164">
            <v>1</v>
          </cell>
          <cell r="K1164">
            <v>1</v>
          </cell>
          <cell r="L1164">
            <v>0</v>
          </cell>
          <cell r="M1164">
            <v>8</v>
          </cell>
          <cell r="N1164">
            <v>10</v>
          </cell>
          <cell r="O1164">
            <v>120</v>
          </cell>
          <cell r="P1164">
            <v>2.65</v>
          </cell>
        </row>
        <row r="1165">
          <cell r="D1165" t="str">
            <v>16D105013</v>
          </cell>
          <cell r="E1165" t="str">
            <v>Vũ Thị</v>
          </cell>
          <cell r="F1165" t="str">
            <v>Hạnh</v>
          </cell>
          <cell r="G1165" t="str">
            <v>13/12/1997</v>
          </cell>
          <cell r="H1165" t="str">
            <v>Nữ</v>
          </cell>
          <cell r="I1165" t="str">
            <v>K52Q1</v>
          </cell>
          <cell r="J1165">
            <v>1</v>
          </cell>
          <cell r="K1165">
            <v>1</v>
          </cell>
          <cell r="L1165">
            <v>0</v>
          </cell>
          <cell r="M1165">
            <v>5</v>
          </cell>
          <cell r="N1165">
            <v>8.3000000000000007</v>
          </cell>
          <cell r="O1165">
            <v>120</v>
          </cell>
          <cell r="P1165">
            <v>2.4900000000000002</v>
          </cell>
        </row>
        <row r="1166">
          <cell r="D1166" t="str">
            <v>16D105017</v>
          </cell>
          <cell r="E1166" t="str">
            <v>Nguyễn Trung</v>
          </cell>
          <cell r="F1166" t="str">
            <v>Hiếu</v>
          </cell>
          <cell r="G1166" t="str">
            <v>29/03/1998</v>
          </cell>
          <cell r="H1166" t="str">
            <v>Nam</v>
          </cell>
          <cell r="I1166" t="str">
            <v>K52Q1</v>
          </cell>
          <cell r="J1166">
            <v>1</v>
          </cell>
          <cell r="K1166">
            <v>1</v>
          </cell>
          <cell r="L1166">
            <v>0</v>
          </cell>
          <cell r="M1166">
            <v>7.3</v>
          </cell>
          <cell r="N1166">
            <v>7.8</v>
          </cell>
          <cell r="O1166">
            <v>120</v>
          </cell>
          <cell r="P1166">
            <v>2.61</v>
          </cell>
        </row>
        <row r="1167">
          <cell r="D1167" t="str">
            <v>16D105020</v>
          </cell>
          <cell r="E1167" t="str">
            <v>Đào Thị</v>
          </cell>
          <cell r="F1167" t="str">
            <v>Huyền</v>
          </cell>
          <cell r="G1167" t="str">
            <v>02/10/1998</v>
          </cell>
          <cell r="H1167" t="str">
            <v>Nữ</v>
          </cell>
          <cell r="I1167" t="str">
            <v>K52Q1</v>
          </cell>
          <cell r="J1167">
            <v>1</v>
          </cell>
          <cell r="K1167">
            <v>1</v>
          </cell>
          <cell r="L1167">
            <v>0</v>
          </cell>
          <cell r="M1167">
            <v>8.8000000000000007</v>
          </cell>
          <cell r="N1167">
            <v>9.3000000000000007</v>
          </cell>
          <cell r="O1167">
            <v>120</v>
          </cell>
          <cell r="P1167">
            <v>3.2</v>
          </cell>
        </row>
        <row r="1168">
          <cell r="D1168" t="str">
            <v>16D105021</v>
          </cell>
          <cell r="E1168" t="str">
            <v>Hoàng Diệu</v>
          </cell>
          <cell r="F1168" t="str">
            <v>Huyền</v>
          </cell>
          <cell r="G1168" t="str">
            <v>07/12/1998</v>
          </cell>
          <cell r="H1168" t="str">
            <v>Nữ</v>
          </cell>
          <cell r="I1168" t="str">
            <v>K52Q1</v>
          </cell>
          <cell r="J1168">
            <v>1</v>
          </cell>
          <cell r="K1168">
            <v>1</v>
          </cell>
          <cell r="L1168">
            <v>1</v>
          </cell>
          <cell r="M1168">
            <v>8.5</v>
          </cell>
          <cell r="N1168">
            <v>8.8000000000000007</v>
          </cell>
          <cell r="O1168">
            <v>120</v>
          </cell>
          <cell r="P1168">
            <v>2.54</v>
          </cell>
        </row>
        <row r="1169">
          <cell r="D1169" t="str">
            <v>16D105023</v>
          </cell>
          <cell r="E1169" t="str">
            <v>Lê Thị</v>
          </cell>
          <cell r="F1169" t="str">
            <v>Liễu</v>
          </cell>
          <cell r="G1169" t="str">
            <v>04/10/1998</v>
          </cell>
          <cell r="H1169" t="str">
            <v>Nữ</v>
          </cell>
          <cell r="I1169" t="str">
            <v>K52Q1</v>
          </cell>
          <cell r="J1169">
            <v>1</v>
          </cell>
          <cell r="K1169">
            <v>0</v>
          </cell>
          <cell r="L1169">
            <v>0</v>
          </cell>
          <cell r="O1169">
            <v>104</v>
          </cell>
          <cell r="P1169">
            <v>2.4300000000000002</v>
          </cell>
        </row>
        <row r="1170">
          <cell r="D1170" t="str">
            <v>16D105031</v>
          </cell>
          <cell r="E1170" t="str">
            <v>Mai Thị Bích</v>
          </cell>
          <cell r="F1170" t="str">
            <v>Ngọc</v>
          </cell>
          <cell r="G1170" t="str">
            <v>29/01/1998</v>
          </cell>
          <cell r="H1170" t="str">
            <v>Nữ</v>
          </cell>
          <cell r="I1170" t="str">
            <v>K52Q1</v>
          </cell>
          <cell r="J1170">
            <v>1</v>
          </cell>
          <cell r="K1170">
            <v>1</v>
          </cell>
          <cell r="L1170">
            <v>0</v>
          </cell>
          <cell r="M1170">
            <v>7</v>
          </cell>
          <cell r="N1170">
            <v>8</v>
          </cell>
          <cell r="O1170">
            <v>120</v>
          </cell>
          <cell r="P1170">
            <v>2.5499999999999998</v>
          </cell>
        </row>
        <row r="1171">
          <cell r="D1171" t="str">
            <v>16D105032</v>
          </cell>
          <cell r="E1171" t="str">
            <v>Lương Thị</v>
          </cell>
          <cell r="F1171" t="str">
            <v>Nguyệt</v>
          </cell>
          <cell r="G1171" t="str">
            <v>06/05/1998</v>
          </cell>
          <cell r="H1171" t="str">
            <v>Nữ</v>
          </cell>
          <cell r="I1171" t="str">
            <v>K52Q1</v>
          </cell>
          <cell r="J1171">
            <v>1</v>
          </cell>
          <cell r="K1171">
            <v>1</v>
          </cell>
          <cell r="L1171">
            <v>0</v>
          </cell>
          <cell r="M1171">
            <v>8.8000000000000007</v>
          </cell>
          <cell r="N1171">
            <v>8.3000000000000007</v>
          </cell>
          <cell r="O1171">
            <v>120</v>
          </cell>
          <cell r="P1171">
            <v>2.82</v>
          </cell>
        </row>
        <row r="1172">
          <cell r="D1172" t="str">
            <v>16D105036</v>
          </cell>
          <cell r="E1172" t="str">
            <v>Đào Thị</v>
          </cell>
          <cell r="F1172" t="str">
            <v>Phương</v>
          </cell>
          <cell r="G1172" t="str">
            <v>29/01/1998</v>
          </cell>
          <cell r="H1172" t="str">
            <v>Nữ</v>
          </cell>
          <cell r="I1172" t="str">
            <v>K52Q1</v>
          </cell>
          <cell r="J1172">
            <v>1</v>
          </cell>
          <cell r="K1172">
            <v>1</v>
          </cell>
          <cell r="L1172">
            <v>0</v>
          </cell>
          <cell r="M1172">
            <v>7.8</v>
          </cell>
          <cell r="N1172">
            <v>8.5</v>
          </cell>
          <cell r="O1172">
            <v>120</v>
          </cell>
          <cell r="P1172">
            <v>2.87</v>
          </cell>
        </row>
        <row r="1173">
          <cell r="D1173" t="str">
            <v>16D105043</v>
          </cell>
          <cell r="E1173" t="str">
            <v>Lê Minh</v>
          </cell>
          <cell r="F1173" t="str">
            <v>Trường</v>
          </cell>
          <cell r="G1173" t="str">
            <v>12/09/1998</v>
          </cell>
          <cell r="H1173" t="str">
            <v>Nam</v>
          </cell>
          <cell r="I1173" t="str">
            <v>K52Q1</v>
          </cell>
          <cell r="J1173">
            <v>1</v>
          </cell>
          <cell r="K1173">
            <v>1</v>
          </cell>
          <cell r="L1173">
            <v>1</v>
          </cell>
          <cell r="M1173">
            <v>7.5</v>
          </cell>
          <cell r="N1173">
            <v>8.6</v>
          </cell>
          <cell r="O1173">
            <v>120</v>
          </cell>
          <cell r="P1173">
            <v>2.56</v>
          </cell>
        </row>
        <row r="1174">
          <cell r="D1174" t="str">
            <v>16D105045</v>
          </cell>
          <cell r="E1174" t="str">
            <v>Ngô Quang</v>
          </cell>
          <cell r="F1174" t="str">
            <v>Tuấn</v>
          </cell>
          <cell r="G1174" t="str">
            <v>18/08/1998</v>
          </cell>
          <cell r="H1174" t="str">
            <v>Nam</v>
          </cell>
          <cell r="I1174" t="str">
            <v>K52Q1</v>
          </cell>
          <cell r="J1174">
            <v>1</v>
          </cell>
          <cell r="K1174">
            <v>0</v>
          </cell>
          <cell r="L1174">
            <v>0</v>
          </cell>
          <cell r="M1174">
            <v>7</v>
          </cell>
          <cell r="N1174">
            <v>7.8</v>
          </cell>
          <cell r="O1174">
            <v>120</v>
          </cell>
          <cell r="P1174">
            <v>2.2400000000000002</v>
          </cell>
        </row>
        <row r="1175">
          <cell r="D1175" t="str">
            <v>16D105046</v>
          </cell>
          <cell r="E1175" t="str">
            <v>Nguyễn Anh</v>
          </cell>
          <cell r="F1175" t="str">
            <v>Tuấn</v>
          </cell>
          <cell r="G1175" t="str">
            <v>03/05/1998</v>
          </cell>
          <cell r="H1175" t="str">
            <v>Nam</v>
          </cell>
          <cell r="I1175" t="str">
            <v>K52Q1</v>
          </cell>
          <cell r="J1175">
            <v>1</v>
          </cell>
          <cell r="K1175">
            <v>0</v>
          </cell>
          <cell r="L1175">
            <v>1</v>
          </cell>
          <cell r="M1175">
            <v>5.8</v>
          </cell>
          <cell r="N1175">
            <v>8.4</v>
          </cell>
          <cell r="O1175">
            <v>120</v>
          </cell>
          <cell r="P1175">
            <v>2.4500000000000002</v>
          </cell>
        </row>
        <row r="1176">
          <cell r="D1176" t="str">
            <v>16D105047</v>
          </cell>
          <cell r="E1176" t="str">
            <v>Hoàng Thị</v>
          </cell>
          <cell r="F1176" t="str">
            <v>Xuân</v>
          </cell>
          <cell r="G1176" t="str">
            <v>18/04/1998</v>
          </cell>
          <cell r="H1176" t="str">
            <v>Nữ</v>
          </cell>
          <cell r="I1176" t="str">
            <v>K52Q1</v>
          </cell>
          <cell r="J1176">
            <v>1</v>
          </cell>
          <cell r="K1176">
            <v>1</v>
          </cell>
          <cell r="L1176">
            <v>0</v>
          </cell>
          <cell r="M1176">
            <v>7.8</v>
          </cell>
          <cell r="N1176">
            <v>8</v>
          </cell>
          <cell r="O1176">
            <v>120</v>
          </cell>
          <cell r="P1176">
            <v>2.58</v>
          </cell>
        </row>
        <row r="1177">
          <cell r="D1177" t="str">
            <v>16D105048</v>
          </cell>
          <cell r="E1177" t="str">
            <v>Trần Thị Thanh</v>
          </cell>
          <cell r="F1177" t="str">
            <v>Xuân</v>
          </cell>
          <cell r="G1177" t="str">
            <v>23/09/1998</v>
          </cell>
          <cell r="H1177" t="str">
            <v>Nữ</v>
          </cell>
          <cell r="I1177" t="str">
            <v>K52Q1</v>
          </cell>
          <cell r="J1177">
            <v>1</v>
          </cell>
          <cell r="K1177">
            <v>1</v>
          </cell>
          <cell r="L1177">
            <v>0</v>
          </cell>
          <cell r="M1177">
            <v>7.8</v>
          </cell>
          <cell r="N1177">
            <v>8.5</v>
          </cell>
          <cell r="O1177">
            <v>120</v>
          </cell>
          <cell r="P1177">
            <v>2.9</v>
          </cell>
        </row>
        <row r="1178">
          <cell r="D1178" t="str">
            <v>16D105049</v>
          </cell>
          <cell r="E1178" t="str">
            <v>Ngô Thị Hải</v>
          </cell>
          <cell r="F1178" t="str">
            <v>Yến</v>
          </cell>
          <cell r="G1178" t="str">
            <v>23/10/1998</v>
          </cell>
          <cell r="H1178" t="str">
            <v>Nữ</v>
          </cell>
          <cell r="I1178" t="str">
            <v>K52Q1</v>
          </cell>
          <cell r="J1178">
            <v>1</v>
          </cell>
          <cell r="K1178">
            <v>1</v>
          </cell>
          <cell r="L1178">
            <v>0</v>
          </cell>
          <cell r="M1178">
            <v>7.8</v>
          </cell>
          <cell r="N1178">
            <v>7.8</v>
          </cell>
          <cell r="O1178">
            <v>120</v>
          </cell>
          <cell r="P1178">
            <v>2.65</v>
          </cell>
        </row>
        <row r="1179">
          <cell r="D1179" t="str">
            <v>16D105050</v>
          </cell>
          <cell r="E1179" t="str">
            <v>Nguyễn Thị</v>
          </cell>
          <cell r="F1179" t="str">
            <v>Yến</v>
          </cell>
          <cell r="G1179" t="str">
            <v>20/10/1998</v>
          </cell>
          <cell r="H1179" t="str">
            <v>Nữ</v>
          </cell>
          <cell r="I1179" t="str">
            <v>K52Q1</v>
          </cell>
          <cell r="J1179">
            <v>1</v>
          </cell>
          <cell r="K1179">
            <v>1</v>
          </cell>
          <cell r="L1179">
            <v>0</v>
          </cell>
          <cell r="M1179">
            <v>8</v>
          </cell>
          <cell r="N1179">
            <v>8</v>
          </cell>
          <cell r="O1179">
            <v>120</v>
          </cell>
          <cell r="P1179">
            <v>2.57</v>
          </cell>
        </row>
        <row r="1180">
          <cell r="D1180" t="str">
            <v>16D105074</v>
          </cell>
          <cell r="E1180" t="str">
            <v>Nguyễn Phương</v>
          </cell>
          <cell r="F1180" t="str">
            <v>Anh</v>
          </cell>
          <cell r="G1180" t="str">
            <v>19/11/1998</v>
          </cell>
          <cell r="H1180" t="str">
            <v>Nữ</v>
          </cell>
          <cell r="I1180" t="str">
            <v>K52Q2</v>
          </cell>
          <cell r="J1180">
            <v>1</v>
          </cell>
          <cell r="K1180">
            <v>1</v>
          </cell>
          <cell r="L1180">
            <v>0</v>
          </cell>
          <cell r="M1180">
            <v>7</v>
          </cell>
          <cell r="O1180">
            <v>108</v>
          </cell>
          <cell r="P1180">
            <v>2.64</v>
          </cell>
        </row>
        <row r="1181">
          <cell r="D1181" t="str">
            <v>16D105077</v>
          </cell>
          <cell r="E1181" t="str">
            <v>Nguyễn Thị Bích</v>
          </cell>
          <cell r="F1181" t="str">
            <v>Hậu</v>
          </cell>
          <cell r="G1181" t="str">
            <v>15/07/1998</v>
          </cell>
          <cell r="H1181" t="str">
            <v>Nữ</v>
          </cell>
          <cell r="I1181" t="str">
            <v>K52Q2</v>
          </cell>
          <cell r="J1181">
            <v>1</v>
          </cell>
          <cell r="K1181">
            <v>1</v>
          </cell>
          <cell r="L1181">
            <v>0</v>
          </cell>
          <cell r="M1181">
            <v>8</v>
          </cell>
          <cell r="N1181">
            <v>6.5</v>
          </cell>
          <cell r="O1181">
            <v>117</v>
          </cell>
          <cell r="P1181">
            <v>3</v>
          </cell>
        </row>
        <row r="1182">
          <cell r="D1182" t="str">
            <v>16D105080</v>
          </cell>
          <cell r="E1182" t="str">
            <v>Hồ Lê</v>
          </cell>
          <cell r="F1182" t="str">
            <v>Huy</v>
          </cell>
          <cell r="G1182" t="str">
            <v>31/10/1998</v>
          </cell>
          <cell r="H1182" t="str">
            <v>Nam</v>
          </cell>
          <cell r="I1182" t="str">
            <v>K52Q2</v>
          </cell>
          <cell r="J1182">
            <v>1</v>
          </cell>
          <cell r="K1182">
            <v>0</v>
          </cell>
          <cell r="L1182">
            <v>1</v>
          </cell>
          <cell r="M1182">
            <v>6</v>
          </cell>
          <cell r="N1182">
            <v>8.5</v>
          </cell>
          <cell r="O1182">
            <v>115</v>
          </cell>
          <cell r="P1182">
            <v>2.31</v>
          </cell>
        </row>
        <row r="1183">
          <cell r="D1183" t="str">
            <v>16D105086</v>
          </cell>
          <cell r="E1183" t="str">
            <v>Vũ Thị Mai</v>
          </cell>
          <cell r="F1183" t="str">
            <v>Linh</v>
          </cell>
          <cell r="G1183" t="str">
            <v>18/02/1998</v>
          </cell>
          <cell r="H1183" t="str">
            <v>Nữ</v>
          </cell>
          <cell r="I1183" t="str">
            <v>K52Q2</v>
          </cell>
          <cell r="J1183">
            <v>1</v>
          </cell>
          <cell r="K1183">
            <v>1</v>
          </cell>
          <cell r="L1183">
            <v>0</v>
          </cell>
          <cell r="M1183">
            <v>7.5</v>
          </cell>
          <cell r="N1183">
            <v>8.5</v>
          </cell>
          <cell r="O1183">
            <v>120</v>
          </cell>
          <cell r="P1183">
            <v>2.5099999999999998</v>
          </cell>
        </row>
        <row r="1184">
          <cell r="D1184" t="str">
            <v>16D105092</v>
          </cell>
          <cell r="E1184" t="str">
            <v>Nguyễn Thành</v>
          </cell>
          <cell r="F1184" t="str">
            <v>Nam</v>
          </cell>
          <cell r="G1184" t="str">
            <v>07/02/1998</v>
          </cell>
          <cell r="H1184" t="str">
            <v>Nam</v>
          </cell>
          <cell r="I1184" t="str">
            <v>K52Q2</v>
          </cell>
          <cell r="J1184">
            <v>1</v>
          </cell>
          <cell r="K1184">
            <v>1</v>
          </cell>
          <cell r="L1184">
            <v>1</v>
          </cell>
          <cell r="M1184">
            <v>7.5</v>
          </cell>
          <cell r="N1184">
            <v>7.8</v>
          </cell>
          <cell r="O1184">
            <v>116</v>
          </cell>
          <cell r="P1184">
            <v>2.31</v>
          </cell>
        </row>
        <row r="1185">
          <cell r="D1185" t="str">
            <v>16D190001</v>
          </cell>
          <cell r="E1185" t="str">
            <v>Lê Trần Tú</v>
          </cell>
          <cell r="F1185" t="str">
            <v>Anh</v>
          </cell>
          <cell r="G1185" t="str">
            <v>20/09/1998</v>
          </cell>
          <cell r="H1185" t="str">
            <v>Nữ</v>
          </cell>
          <cell r="I1185" t="str">
            <v>K52S1</v>
          </cell>
          <cell r="J1185">
            <v>1</v>
          </cell>
          <cell r="K1185">
            <v>1</v>
          </cell>
          <cell r="L1185">
            <v>0</v>
          </cell>
          <cell r="M1185">
            <v>8.6999999999999993</v>
          </cell>
          <cell r="N1185">
            <v>8.6999999999999993</v>
          </cell>
          <cell r="O1185">
            <v>112</v>
          </cell>
          <cell r="P1185">
            <v>3.27</v>
          </cell>
        </row>
        <row r="1186">
          <cell r="D1186" t="str">
            <v>16D190003</v>
          </cell>
          <cell r="E1186" t="str">
            <v>Lê Minh</v>
          </cell>
          <cell r="F1186" t="str">
            <v>Chiến</v>
          </cell>
          <cell r="G1186" t="str">
            <v>24/05/1998</v>
          </cell>
          <cell r="H1186" t="str">
            <v>Nam</v>
          </cell>
          <cell r="I1186" t="str">
            <v>K52S1</v>
          </cell>
          <cell r="J1186">
            <v>1</v>
          </cell>
          <cell r="K1186">
            <v>1</v>
          </cell>
          <cell r="L1186">
            <v>0</v>
          </cell>
          <cell r="M1186">
            <v>8.6999999999999993</v>
          </cell>
          <cell r="N1186">
            <v>8.6999999999999993</v>
          </cell>
          <cell r="O1186">
            <v>112</v>
          </cell>
          <cell r="P1186">
            <v>2.52</v>
          </cell>
        </row>
        <row r="1187">
          <cell r="D1187" t="str">
            <v>16D190005</v>
          </cell>
          <cell r="E1187" t="str">
            <v>Chu Văn</v>
          </cell>
          <cell r="F1187" t="str">
            <v>Định</v>
          </cell>
          <cell r="G1187" t="str">
            <v>08/04/1998</v>
          </cell>
          <cell r="H1187" t="str">
            <v>Nam</v>
          </cell>
          <cell r="I1187" t="str">
            <v>K52S1</v>
          </cell>
          <cell r="J1187">
            <v>1</v>
          </cell>
          <cell r="K1187">
            <v>1</v>
          </cell>
          <cell r="L1187">
            <v>0</v>
          </cell>
          <cell r="M1187">
            <v>8.8000000000000007</v>
          </cell>
          <cell r="N1187">
            <v>8.1999999999999993</v>
          </cell>
          <cell r="O1187">
            <v>112</v>
          </cell>
          <cell r="P1187">
            <v>2.6</v>
          </cell>
        </row>
        <row r="1188">
          <cell r="D1188" t="str">
            <v>16D190004</v>
          </cell>
          <cell r="E1188" t="str">
            <v>Nguyễn Thị</v>
          </cell>
          <cell r="F1188" t="str">
            <v>Dung</v>
          </cell>
          <cell r="G1188" t="str">
            <v>24/05/1998</v>
          </cell>
          <cell r="H1188" t="str">
            <v>Nữ</v>
          </cell>
          <cell r="I1188" t="str">
            <v>K52S1</v>
          </cell>
          <cell r="J1188">
            <v>1</v>
          </cell>
          <cell r="K1188">
            <v>1</v>
          </cell>
          <cell r="L1188">
            <v>0</v>
          </cell>
          <cell r="M1188">
            <v>8.3000000000000007</v>
          </cell>
          <cell r="N1188">
            <v>7.3</v>
          </cell>
          <cell r="O1188">
            <v>112</v>
          </cell>
          <cell r="P1188">
            <v>3.13</v>
          </cell>
        </row>
        <row r="1189">
          <cell r="D1189" t="str">
            <v>16D190006</v>
          </cell>
          <cell r="E1189" t="str">
            <v>Ngô Thị</v>
          </cell>
          <cell r="F1189" t="str">
            <v>Giang</v>
          </cell>
          <cell r="G1189" t="str">
            <v>13/11/1997</v>
          </cell>
          <cell r="H1189" t="str">
            <v>Nữ</v>
          </cell>
          <cell r="I1189" t="str">
            <v>K52S1</v>
          </cell>
          <cell r="J1189">
            <v>1</v>
          </cell>
          <cell r="K1189">
            <v>1</v>
          </cell>
          <cell r="L1189">
            <v>0</v>
          </cell>
          <cell r="M1189">
            <v>8.3000000000000007</v>
          </cell>
          <cell r="N1189">
            <v>8.5</v>
          </cell>
          <cell r="O1189">
            <v>112</v>
          </cell>
          <cell r="P1189">
            <v>2.82</v>
          </cell>
        </row>
        <row r="1190">
          <cell r="D1190" t="str">
            <v>16D190007</v>
          </cell>
          <cell r="E1190" t="str">
            <v>Nguyễn Thị</v>
          </cell>
          <cell r="F1190" t="str">
            <v>Hà</v>
          </cell>
          <cell r="G1190" t="str">
            <v>15/07/1998</v>
          </cell>
          <cell r="H1190" t="str">
            <v>Nữ</v>
          </cell>
          <cell r="I1190" t="str">
            <v>K52S1</v>
          </cell>
          <cell r="J1190">
            <v>1</v>
          </cell>
          <cell r="K1190">
            <v>1</v>
          </cell>
          <cell r="L1190">
            <v>0</v>
          </cell>
          <cell r="M1190">
            <v>9</v>
          </cell>
          <cell r="N1190">
            <v>9.6999999999999993</v>
          </cell>
          <cell r="O1190">
            <v>112</v>
          </cell>
          <cell r="P1190">
            <v>3.23</v>
          </cell>
        </row>
        <row r="1191">
          <cell r="D1191" t="str">
            <v>16D190008</v>
          </cell>
          <cell r="E1191" t="str">
            <v>Nguyễn Thị Thu</v>
          </cell>
          <cell r="F1191" t="str">
            <v>Hải</v>
          </cell>
          <cell r="G1191" t="str">
            <v>09/11/1998</v>
          </cell>
          <cell r="H1191" t="str">
            <v>Nữ</v>
          </cell>
          <cell r="I1191" t="str">
            <v>K52S1</v>
          </cell>
          <cell r="J1191">
            <v>1</v>
          </cell>
          <cell r="K1191">
            <v>1</v>
          </cell>
          <cell r="L1191">
            <v>0</v>
          </cell>
          <cell r="M1191">
            <v>9</v>
          </cell>
          <cell r="N1191">
            <v>6.8</v>
          </cell>
          <cell r="O1191">
            <v>112</v>
          </cell>
          <cell r="P1191">
            <v>2.89</v>
          </cell>
        </row>
        <row r="1192">
          <cell r="D1192" t="str">
            <v>16D190009</v>
          </cell>
          <cell r="E1192" t="str">
            <v>Hà Thị</v>
          </cell>
          <cell r="F1192" t="str">
            <v>Hạnh</v>
          </cell>
          <cell r="G1192" t="str">
            <v>06/05/1998</v>
          </cell>
          <cell r="H1192" t="str">
            <v>Nữ</v>
          </cell>
          <cell r="I1192" t="str">
            <v>K52S1</v>
          </cell>
          <cell r="J1192">
            <v>1</v>
          </cell>
          <cell r="K1192">
            <v>1</v>
          </cell>
          <cell r="L1192">
            <v>0</v>
          </cell>
          <cell r="M1192">
            <v>9</v>
          </cell>
          <cell r="N1192">
            <v>8.1999999999999993</v>
          </cell>
          <cell r="O1192">
            <v>112</v>
          </cell>
          <cell r="P1192">
            <v>2.87</v>
          </cell>
        </row>
        <row r="1193">
          <cell r="D1193" t="str">
            <v>16D190011</v>
          </cell>
          <cell r="E1193" t="str">
            <v>Đỗ Thị Thu</v>
          </cell>
          <cell r="F1193" t="str">
            <v>Hoài</v>
          </cell>
          <cell r="G1193" t="str">
            <v>03/09/1998</v>
          </cell>
          <cell r="H1193" t="str">
            <v>Nữ</v>
          </cell>
          <cell r="I1193" t="str">
            <v>K52S1</v>
          </cell>
          <cell r="J1193">
            <v>1</v>
          </cell>
          <cell r="K1193">
            <v>1</v>
          </cell>
          <cell r="L1193">
            <v>0</v>
          </cell>
          <cell r="M1193">
            <v>8.5</v>
          </cell>
          <cell r="N1193">
            <v>8.6</v>
          </cell>
          <cell r="O1193">
            <v>113</v>
          </cell>
          <cell r="P1193">
            <v>2.62</v>
          </cell>
        </row>
        <row r="1194">
          <cell r="D1194" t="str">
            <v>16D190012</v>
          </cell>
          <cell r="E1194" t="str">
            <v>Lê Xuân</v>
          </cell>
          <cell r="F1194" t="str">
            <v>Hoàng</v>
          </cell>
          <cell r="G1194" t="str">
            <v>28/02/1996</v>
          </cell>
          <cell r="H1194" t="str">
            <v>Nam</v>
          </cell>
          <cell r="I1194" t="str">
            <v>K52S1</v>
          </cell>
          <cell r="J1194">
            <v>1</v>
          </cell>
          <cell r="K1194">
            <v>1</v>
          </cell>
          <cell r="L1194">
            <v>0</v>
          </cell>
          <cell r="M1194">
            <v>8.3000000000000007</v>
          </cell>
          <cell r="N1194">
            <v>8</v>
          </cell>
          <cell r="O1194">
            <v>113</v>
          </cell>
          <cell r="P1194">
            <v>2.61</v>
          </cell>
        </row>
        <row r="1195">
          <cell r="D1195" t="str">
            <v>16D190014</v>
          </cell>
          <cell r="E1195" t="str">
            <v>Hoàng Thị</v>
          </cell>
          <cell r="F1195" t="str">
            <v>Huệ</v>
          </cell>
          <cell r="G1195" t="str">
            <v>01/01/1998</v>
          </cell>
          <cell r="H1195" t="str">
            <v>Nữ</v>
          </cell>
          <cell r="I1195" t="str">
            <v>K52S1</v>
          </cell>
          <cell r="J1195">
            <v>1</v>
          </cell>
          <cell r="K1195">
            <v>1</v>
          </cell>
          <cell r="L1195">
            <v>0</v>
          </cell>
          <cell r="M1195">
            <v>8.6</v>
          </cell>
          <cell r="N1195">
            <v>8.5</v>
          </cell>
          <cell r="O1195">
            <v>112</v>
          </cell>
          <cell r="P1195">
            <v>2.98</v>
          </cell>
        </row>
        <row r="1196">
          <cell r="D1196" t="str">
            <v>16D190017</v>
          </cell>
          <cell r="E1196" t="str">
            <v>Đỗ Văn</v>
          </cell>
          <cell r="F1196" t="str">
            <v>Hùng</v>
          </cell>
          <cell r="G1196" t="str">
            <v>18/06/1998</v>
          </cell>
          <cell r="H1196" t="str">
            <v>Nam</v>
          </cell>
          <cell r="I1196" t="str">
            <v>K52S1</v>
          </cell>
          <cell r="J1196">
            <v>1</v>
          </cell>
          <cell r="K1196">
            <v>1</v>
          </cell>
          <cell r="L1196">
            <v>0</v>
          </cell>
          <cell r="M1196">
            <v>9.3000000000000007</v>
          </cell>
          <cell r="N1196">
            <v>8.6999999999999993</v>
          </cell>
          <cell r="O1196">
            <v>112</v>
          </cell>
          <cell r="P1196">
            <v>2.39</v>
          </cell>
        </row>
        <row r="1197">
          <cell r="D1197" t="str">
            <v>16D190015</v>
          </cell>
          <cell r="E1197" t="str">
            <v>Lê Thị</v>
          </cell>
          <cell r="F1197" t="str">
            <v>Huyền</v>
          </cell>
          <cell r="G1197" t="str">
            <v>09/12/1998</v>
          </cell>
          <cell r="H1197" t="str">
            <v>Nữ</v>
          </cell>
          <cell r="I1197" t="str">
            <v>K52S1</v>
          </cell>
          <cell r="J1197">
            <v>1</v>
          </cell>
          <cell r="K1197">
            <v>1</v>
          </cell>
          <cell r="L1197">
            <v>0</v>
          </cell>
          <cell r="M1197">
            <v>8.8000000000000007</v>
          </cell>
          <cell r="N1197">
            <v>9</v>
          </cell>
          <cell r="O1197">
            <v>112</v>
          </cell>
          <cell r="P1197">
            <v>2.84</v>
          </cell>
        </row>
        <row r="1198">
          <cell r="D1198" t="str">
            <v>16D190016</v>
          </cell>
          <cell r="E1198" t="str">
            <v>Phạm Thị</v>
          </cell>
          <cell r="F1198" t="str">
            <v>Huyền</v>
          </cell>
          <cell r="G1198" t="str">
            <v>18/10/1998</v>
          </cell>
          <cell r="H1198" t="str">
            <v>Nữ</v>
          </cell>
          <cell r="I1198" t="str">
            <v>K52S1</v>
          </cell>
          <cell r="J1198">
            <v>1</v>
          </cell>
          <cell r="K1198">
            <v>1</v>
          </cell>
          <cell r="L1198">
            <v>0</v>
          </cell>
          <cell r="M1198">
            <v>9</v>
          </cell>
          <cell r="N1198">
            <v>9.3000000000000007</v>
          </cell>
          <cell r="O1198">
            <v>112</v>
          </cell>
          <cell r="P1198">
            <v>3.25</v>
          </cell>
        </row>
        <row r="1199">
          <cell r="D1199" t="str">
            <v>16D190019</v>
          </cell>
          <cell r="E1199" t="str">
            <v>Nguyễn Thị</v>
          </cell>
          <cell r="F1199" t="str">
            <v>Linh</v>
          </cell>
          <cell r="G1199" t="str">
            <v>21/08/1998</v>
          </cell>
          <cell r="H1199" t="str">
            <v>Nữ</v>
          </cell>
          <cell r="I1199" t="str">
            <v>K52S1</v>
          </cell>
          <cell r="J1199">
            <v>1</v>
          </cell>
          <cell r="K1199">
            <v>1</v>
          </cell>
          <cell r="L1199">
            <v>0</v>
          </cell>
          <cell r="M1199">
            <v>8.5</v>
          </cell>
          <cell r="N1199">
            <v>9</v>
          </cell>
          <cell r="O1199">
            <v>112</v>
          </cell>
          <cell r="P1199">
            <v>2.93</v>
          </cell>
        </row>
        <row r="1200">
          <cell r="D1200" t="str">
            <v>16D190021</v>
          </cell>
          <cell r="E1200" t="str">
            <v>Nguyễn Thị</v>
          </cell>
          <cell r="F1200" t="str">
            <v>Mùa</v>
          </cell>
          <cell r="G1200" t="str">
            <v>09/06/1998</v>
          </cell>
          <cell r="H1200" t="str">
            <v>Nữ</v>
          </cell>
          <cell r="I1200" t="str">
            <v>K52S1</v>
          </cell>
          <cell r="J1200">
            <v>1</v>
          </cell>
          <cell r="K1200">
            <v>1</v>
          </cell>
          <cell r="L1200">
            <v>0</v>
          </cell>
          <cell r="M1200">
            <v>9</v>
          </cell>
          <cell r="N1200">
            <v>9</v>
          </cell>
          <cell r="O1200">
            <v>112</v>
          </cell>
          <cell r="P1200">
            <v>3.07</v>
          </cell>
        </row>
        <row r="1201">
          <cell r="D1201" t="str">
            <v>16D190022</v>
          </cell>
          <cell r="E1201" t="str">
            <v>Đỗ Minh</v>
          </cell>
          <cell r="F1201" t="str">
            <v>Ngọc</v>
          </cell>
          <cell r="G1201" t="str">
            <v>27/12/1998</v>
          </cell>
          <cell r="H1201" t="str">
            <v>Nữ</v>
          </cell>
          <cell r="I1201" t="str">
            <v>K52S1</v>
          </cell>
          <cell r="J1201">
            <v>1</v>
          </cell>
          <cell r="K1201">
            <v>1</v>
          </cell>
          <cell r="L1201">
            <v>0</v>
          </cell>
          <cell r="M1201">
            <v>9</v>
          </cell>
          <cell r="N1201">
            <v>8.5</v>
          </cell>
          <cell r="O1201">
            <v>112</v>
          </cell>
          <cell r="P1201">
            <v>3.17</v>
          </cell>
        </row>
        <row r="1202">
          <cell r="D1202" t="str">
            <v>16D190025</v>
          </cell>
          <cell r="E1202" t="str">
            <v>Lê Thị</v>
          </cell>
          <cell r="F1202" t="str">
            <v>Nhung</v>
          </cell>
          <cell r="G1202" t="str">
            <v>04/03/1998</v>
          </cell>
          <cell r="H1202" t="str">
            <v>Nữ</v>
          </cell>
          <cell r="I1202" t="str">
            <v>K52S1</v>
          </cell>
          <cell r="J1202">
            <v>1</v>
          </cell>
          <cell r="K1202">
            <v>1</v>
          </cell>
          <cell r="L1202">
            <v>0</v>
          </cell>
          <cell r="M1202">
            <v>8.6999999999999993</v>
          </cell>
          <cell r="N1202">
            <v>8.8000000000000007</v>
          </cell>
          <cell r="O1202">
            <v>112</v>
          </cell>
          <cell r="P1202">
            <v>3.14</v>
          </cell>
        </row>
        <row r="1203">
          <cell r="D1203" t="str">
            <v>16D190026</v>
          </cell>
          <cell r="E1203" t="str">
            <v>Bùi Thị Lâm</v>
          </cell>
          <cell r="F1203" t="str">
            <v>Oanh</v>
          </cell>
          <cell r="G1203" t="str">
            <v>18/04/1998</v>
          </cell>
          <cell r="H1203" t="str">
            <v>Nữ</v>
          </cell>
          <cell r="I1203" t="str">
            <v>K52S1</v>
          </cell>
          <cell r="J1203">
            <v>1</v>
          </cell>
          <cell r="K1203">
            <v>1</v>
          </cell>
          <cell r="L1203">
            <v>0</v>
          </cell>
          <cell r="M1203">
            <v>9.3000000000000007</v>
          </cell>
          <cell r="N1203">
            <v>7.8</v>
          </cell>
          <cell r="O1203">
            <v>112</v>
          </cell>
          <cell r="P1203">
            <v>2.72</v>
          </cell>
        </row>
        <row r="1204">
          <cell r="D1204" t="str">
            <v>16D190029</v>
          </cell>
          <cell r="E1204" t="str">
            <v>Nguyễn Thị Thúy</v>
          </cell>
          <cell r="F1204" t="str">
            <v>Quỳnh</v>
          </cell>
          <cell r="G1204" t="str">
            <v>26/09/1998</v>
          </cell>
          <cell r="H1204" t="str">
            <v>Nữ</v>
          </cell>
          <cell r="I1204" t="str">
            <v>K52S1</v>
          </cell>
          <cell r="J1204">
            <v>1</v>
          </cell>
          <cell r="K1204">
            <v>1</v>
          </cell>
          <cell r="L1204">
            <v>0</v>
          </cell>
          <cell r="M1204">
            <v>8.3000000000000007</v>
          </cell>
          <cell r="N1204">
            <v>8.5</v>
          </cell>
          <cell r="O1204">
            <v>112</v>
          </cell>
          <cell r="P1204">
            <v>3.1</v>
          </cell>
        </row>
        <row r="1205">
          <cell r="D1205" t="str">
            <v>16D190033</v>
          </cell>
          <cell r="E1205" t="str">
            <v>Lê Thị Kim</v>
          </cell>
          <cell r="F1205" t="str">
            <v>Thêu</v>
          </cell>
          <cell r="G1205" t="str">
            <v>20/06/1997</v>
          </cell>
          <cell r="H1205" t="str">
            <v>Nữ</v>
          </cell>
          <cell r="I1205" t="str">
            <v>K52S1</v>
          </cell>
          <cell r="J1205">
            <v>1</v>
          </cell>
          <cell r="K1205">
            <v>1</v>
          </cell>
          <cell r="L1205">
            <v>0</v>
          </cell>
          <cell r="M1205">
            <v>9</v>
          </cell>
          <cell r="N1205">
            <v>9</v>
          </cell>
          <cell r="O1205">
            <v>112</v>
          </cell>
          <cell r="P1205">
            <v>3.28</v>
          </cell>
        </row>
        <row r="1206">
          <cell r="D1206" t="str">
            <v>16D190035</v>
          </cell>
          <cell r="E1206" t="str">
            <v>Ngô Thị</v>
          </cell>
          <cell r="F1206" t="str">
            <v>Thương</v>
          </cell>
          <cell r="G1206" t="str">
            <v>14/05/1998</v>
          </cell>
          <cell r="H1206" t="str">
            <v>Nữ</v>
          </cell>
          <cell r="I1206" t="str">
            <v>K52S1</v>
          </cell>
          <cell r="J1206">
            <v>1</v>
          </cell>
          <cell r="K1206">
            <v>1</v>
          </cell>
          <cell r="L1206">
            <v>0</v>
          </cell>
          <cell r="M1206">
            <v>8.9</v>
          </cell>
          <cell r="N1206">
            <v>8.8000000000000007</v>
          </cell>
          <cell r="O1206">
            <v>112</v>
          </cell>
          <cell r="P1206">
            <v>3.2</v>
          </cell>
        </row>
        <row r="1207">
          <cell r="D1207" t="str">
            <v>16D190034</v>
          </cell>
          <cell r="E1207" t="str">
            <v>Ngô Thị</v>
          </cell>
          <cell r="F1207" t="str">
            <v>Thủy</v>
          </cell>
          <cell r="G1207" t="str">
            <v>31/03/1998</v>
          </cell>
          <cell r="H1207" t="str">
            <v>Nữ</v>
          </cell>
          <cell r="I1207" t="str">
            <v>K52S1</v>
          </cell>
          <cell r="J1207">
            <v>1</v>
          </cell>
          <cell r="K1207">
            <v>1</v>
          </cell>
          <cell r="L1207">
            <v>0</v>
          </cell>
          <cell r="M1207">
            <v>8.3000000000000007</v>
          </cell>
          <cell r="N1207">
            <v>8.5</v>
          </cell>
          <cell r="O1207">
            <v>112</v>
          </cell>
          <cell r="P1207">
            <v>3.13</v>
          </cell>
        </row>
        <row r="1208">
          <cell r="D1208" t="str">
            <v>16D190037</v>
          </cell>
          <cell r="E1208" t="str">
            <v>Vũ Thị</v>
          </cell>
          <cell r="F1208" t="str">
            <v>Xuân</v>
          </cell>
          <cell r="G1208" t="str">
            <v>16/05/1998</v>
          </cell>
          <cell r="H1208" t="str">
            <v>Nữ</v>
          </cell>
          <cell r="I1208" t="str">
            <v>K52S1</v>
          </cell>
          <cell r="J1208">
            <v>1</v>
          </cell>
          <cell r="K1208">
            <v>1</v>
          </cell>
          <cell r="L1208">
            <v>0</v>
          </cell>
          <cell r="O1208">
            <v>102</v>
          </cell>
          <cell r="P1208">
            <v>2.19</v>
          </cell>
        </row>
        <row r="1209">
          <cell r="D1209" t="str">
            <v>16D190062</v>
          </cell>
          <cell r="E1209" t="str">
            <v>Doãn Thị</v>
          </cell>
          <cell r="F1209" t="str">
            <v>Dung</v>
          </cell>
          <cell r="G1209" t="str">
            <v>29/05/1998</v>
          </cell>
          <cell r="H1209" t="str">
            <v>Nữ</v>
          </cell>
          <cell r="I1209" t="str">
            <v>K52S2</v>
          </cell>
          <cell r="J1209">
            <v>1</v>
          </cell>
          <cell r="K1209">
            <v>1</v>
          </cell>
          <cell r="L1209">
            <v>0</v>
          </cell>
          <cell r="M1209">
            <v>8.6999999999999993</v>
          </cell>
          <cell r="N1209">
            <v>8.3000000000000007</v>
          </cell>
          <cell r="O1209">
            <v>112</v>
          </cell>
          <cell r="P1209">
            <v>2.91</v>
          </cell>
        </row>
        <row r="1210">
          <cell r="D1210" t="str">
            <v>16D190063</v>
          </cell>
          <cell r="E1210" t="str">
            <v>Phạm Thị</v>
          </cell>
          <cell r="F1210" t="str">
            <v>Dung</v>
          </cell>
          <cell r="G1210" t="str">
            <v>15/07/1998</v>
          </cell>
          <cell r="H1210" t="str">
            <v>Nữ</v>
          </cell>
          <cell r="I1210" t="str">
            <v>K52S2</v>
          </cell>
          <cell r="J1210">
            <v>1</v>
          </cell>
          <cell r="K1210">
            <v>1</v>
          </cell>
          <cell r="L1210">
            <v>0</v>
          </cell>
          <cell r="M1210">
            <v>8.5</v>
          </cell>
          <cell r="N1210">
            <v>9.3000000000000007</v>
          </cell>
          <cell r="O1210">
            <v>112</v>
          </cell>
          <cell r="P1210">
            <v>3.25</v>
          </cell>
        </row>
        <row r="1211">
          <cell r="D1211" t="str">
            <v>16D190066</v>
          </cell>
          <cell r="E1211" t="str">
            <v>Nguyễn Thị Hương</v>
          </cell>
          <cell r="F1211" t="str">
            <v>Giang</v>
          </cell>
          <cell r="G1211" t="str">
            <v>04/05/1998</v>
          </cell>
          <cell r="H1211" t="str">
            <v>Nữ</v>
          </cell>
          <cell r="I1211" t="str">
            <v>K52S2</v>
          </cell>
          <cell r="J1211">
            <v>1</v>
          </cell>
          <cell r="K1211">
            <v>1</v>
          </cell>
          <cell r="L1211">
            <v>0</v>
          </cell>
          <cell r="M1211">
            <v>9</v>
          </cell>
          <cell r="N1211">
            <v>8.6999999999999993</v>
          </cell>
          <cell r="O1211">
            <v>112</v>
          </cell>
          <cell r="P1211">
            <v>2.77</v>
          </cell>
        </row>
        <row r="1212">
          <cell r="D1212" t="str">
            <v>16D190067</v>
          </cell>
          <cell r="E1212" t="str">
            <v>Trần Thị Thu</v>
          </cell>
          <cell r="F1212" t="str">
            <v>Hà</v>
          </cell>
          <cell r="G1212" t="str">
            <v>13/03/1998</v>
          </cell>
          <cell r="H1212" t="str">
            <v>Nữ</v>
          </cell>
          <cell r="I1212" t="str">
            <v>K52S2</v>
          </cell>
          <cell r="J1212">
            <v>1</v>
          </cell>
          <cell r="K1212">
            <v>1</v>
          </cell>
          <cell r="L1212">
            <v>0</v>
          </cell>
          <cell r="M1212">
            <v>8</v>
          </cell>
          <cell r="N1212">
            <v>8.6</v>
          </cell>
          <cell r="O1212">
            <v>112</v>
          </cell>
          <cell r="P1212">
            <v>2.48</v>
          </cell>
        </row>
        <row r="1213">
          <cell r="D1213" t="str">
            <v>16D190069</v>
          </cell>
          <cell r="E1213" t="str">
            <v>Nguyễn Phú</v>
          </cell>
          <cell r="F1213" t="str">
            <v>Hiệp</v>
          </cell>
          <cell r="G1213" t="str">
            <v>08/10/1998</v>
          </cell>
          <cell r="H1213" t="str">
            <v>Nam</v>
          </cell>
          <cell r="I1213" t="str">
            <v>K52S2</v>
          </cell>
          <cell r="J1213">
            <v>1</v>
          </cell>
          <cell r="K1213">
            <v>1</v>
          </cell>
          <cell r="L1213">
            <v>0</v>
          </cell>
          <cell r="M1213">
            <v>8.5</v>
          </cell>
          <cell r="N1213">
            <v>8.5</v>
          </cell>
          <cell r="O1213">
            <v>109</v>
          </cell>
          <cell r="P1213">
            <v>2.62</v>
          </cell>
        </row>
        <row r="1214">
          <cell r="D1214" t="str">
            <v>16D190070</v>
          </cell>
          <cell r="E1214" t="str">
            <v>Nguyễn Thị</v>
          </cell>
          <cell r="F1214" t="str">
            <v>Hiệp</v>
          </cell>
          <cell r="G1214" t="str">
            <v>07/09/1998</v>
          </cell>
          <cell r="H1214" t="str">
            <v>Nữ</v>
          </cell>
          <cell r="I1214" t="str">
            <v>K52S2</v>
          </cell>
          <cell r="J1214">
            <v>1</v>
          </cell>
          <cell r="K1214">
            <v>1</v>
          </cell>
          <cell r="L1214">
            <v>0</v>
          </cell>
          <cell r="M1214">
            <v>9</v>
          </cell>
          <cell r="N1214">
            <v>8.5</v>
          </cell>
          <cell r="O1214">
            <v>112</v>
          </cell>
          <cell r="P1214">
            <v>2.99</v>
          </cell>
        </row>
        <row r="1215">
          <cell r="D1215" t="str">
            <v>16D190072</v>
          </cell>
          <cell r="E1215" t="str">
            <v>Lê Đình</v>
          </cell>
          <cell r="F1215" t="str">
            <v>Hòa</v>
          </cell>
          <cell r="G1215" t="str">
            <v>28/05/1998</v>
          </cell>
          <cell r="H1215" t="str">
            <v>Nam</v>
          </cell>
          <cell r="I1215" t="str">
            <v>K52S2</v>
          </cell>
          <cell r="J1215">
            <v>1</v>
          </cell>
          <cell r="K1215">
            <v>1</v>
          </cell>
          <cell r="L1215">
            <v>0</v>
          </cell>
          <cell r="M1215">
            <v>8.3000000000000007</v>
          </cell>
          <cell r="N1215">
            <v>8.6999999999999993</v>
          </cell>
          <cell r="O1215">
            <v>112</v>
          </cell>
          <cell r="P1215">
            <v>2.54</v>
          </cell>
        </row>
        <row r="1216">
          <cell r="D1216" t="str">
            <v>16D190071</v>
          </cell>
          <cell r="E1216" t="str">
            <v>Ngô Bảo</v>
          </cell>
          <cell r="F1216" t="str">
            <v>Hoàng</v>
          </cell>
          <cell r="G1216" t="str">
            <v>03/03/1998</v>
          </cell>
          <cell r="H1216" t="str">
            <v>Nam</v>
          </cell>
          <cell r="I1216" t="str">
            <v>K52S2</v>
          </cell>
          <cell r="J1216">
            <v>1</v>
          </cell>
          <cell r="K1216">
            <v>1</v>
          </cell>
          <cell r="L1216">
            <v>0</v>
          </cell>
          <cell r="M1216">
            <v>8.6</v>
          </cell>
          <cell r="N1216">
            <v>8.6999999999999993</v>
          </cell>
          <cell r="O1216">
            <v>112</v>
          </cell>
          <cell r="P1216">
            <v>2.71</v>
          </cell>
        </row>
        <row r="1217">
          <cell r="D1217" t="str">
            <v>16D190077</v>
          </cell>
          <cell r="E1217" t="str">
            <v>Hoàng Ngọc</v>
          </cell>
          <cell r="F1217" t="str">
            <v>Khánh</v>
          </cell>
          <cell r="G1217" t="str">
            <v>14/04/1998</v>
          </cell>
          <cell r="H1217" t="str">
            <v>Nam</v>
          </cell>
          <cell r="I1217" t="str">
            <v>K52S2</v>
          </cell>
          <cell r="J1217">
            <v>1</v>
          </cell>
          <cell r="K1217">
            <v>1</v>
          </cell>
          <cell r="L1217">
            <v>0</v>
          </cell>
          <cell r="M1217">
            <v>8.3000000000000007</v>
          </cell>
          <cell r="N1217">
            <v>8.5</v>
          </cell>
          <cell r="O1217">
            <v>112</v>
          </cell>
          <cell r="P1217">
            <v>2.5</v>
          </cell>
        </row>
        <row r="1218">
          <cell r="D1218" t="str">
            <v>16D190078</v>
          </cell>
          <cell r="E1218" t="str">
            <v>Mai Văn</v>
          </cell>
          <cell r="F1218" t="str">
            <v>Khuyến</v>
          </cell>
          <cell r="G1218" t="str">
            <v>15/04/1998</v>
          </cell>
          <cell r="H1218" t="str">
            <v>Nam</v>
          </cell>
          <cell r="I1218" t="str">
            <v>K52S2</v>
          </cell>
          <cell r="J1218">
            <v>1</v>
          </cell>
          <cell r="K1218">
            <v>1</v>
          </cell>
          <cell r="L1218">
            <v>0</v>
          </cell>
          <cell r="M1218">
            <v>9</v>
          </cell>
          <cell r="N1218">
            <v>8.5</v>
          </cell>
          <cell r="O1218">
            <v>112</v>
          </cell>
          <cell r="P1218">
            <v>2.15</v>
          </cell>
        </row>
        <row r="1219">
          <cell r="D1219" t="str">
            <v>16D190081</v>
          </cell>
          <cell r="E1219" t="str">
            <v>Nguyễn Hồng</v>
          </cell>
          <cell r="F1219" t="str">
            <v>Ngọc</v>
          </cell>
          <cell r="G1219" t="str">
            <v>08/08/1998</v>
          </cell>
          <cell r="H1219" t="str">
            <v>Nữ</v>
          </cell>
          <cell r="I1219" t="str">
            <v>K52S2</v>
          </cell>
          <cell r="J1219">
            <v>1</v>
          </cell>
          <cell r="K1219">
            <v>1</v>
          </cell>
          <cell r="L1219">
            <v>0</v>
          </cell>
          <cell r="M1219">
            <v>8.5</v>
          </cell>
          <cell r="N1219">
            <v>8.5</v>
          </cell>
          <cell r="O1219">
            <v>112</v>
          </cell>
          <cell r="P1219">
            <v>2.76</v>
          </cell>
        </row>
        <row r="1220">
          <cell r="D1220" t="str">
            <v>16D190082</v>
          </cell>
          <cell r="E1220" t="str">
            <v>Phan Minh</v>
          </cell>
          <cell r="F1220" t="str">
            <v>Nguyệt</v>
          </cell>
          <cell r="G1220" t="str">
            <v>01/01/1998</v>
          </cell>
          <cell r="H1220" t="str">
            <v>Nữ</v>
          </cell>
          <cell r="I1220" t="str">
            <v>K52S2</v>
          </cell>
          <cell r="J1220">
            <v>1</v>
          </cell>
          <cell r="K1220">
            <v>1</v>
          </cell>
          <cell r="L1220">
            <v>0</v>
          </cell>
          <cell r="M1220">
            <v>8.8000000000000007</v>
          </cell>
          <cell r="N1220">
            <v>9</v>
          </cell>
          <cell r="O1220">
            <v>112</v>
          </cell>
          <cell r="P1220">
            <v>3.08</v>
          </cell>
        </row>
        <row r="1221">
          <cell r="D1221" t="str">
            <v>16D190084</v>
          </cell>
          <cell r="E1221" t="str">
            <v>Nguyễn Thị Gia</v>
          </cell>
          <cell r="F1221" t="str">
            <v>Như</v>
          </cell>
          <cell r="G1221" t="str">
            <v>03/09/1998</v>
          </cell>
          <cell r="H1221" t="str">
            <v>Nữ</v>
          </cell>
          <cell r="I1221" t="str">
            <v>K52S2</v>
          </cell>
          <cell r="J1221">
            <v>1</v>
          </cell>
          <cell r="K1221">
            <v>1</v>
          </cell>
          <cell r="L1221">
            <v>0</v>
          </cell>
          <cell r="M1221">
            <v>8.6</v>
          </cell>
          <cell r="N1221">
            <v>8.3000000000000007</v>
          </cell>
          <cell r="O1221">
            <v>112</v>
          </cell>
          <cell r="P1221">
            <v>2.85</v>
          </cell>
        </row>
        <row r="1222">
          <cell r="D1222" t="str">
            <v>16D190083</v>
          </cell>
          <cell r="E1222" t="str">
            <v>Đỗ Thị</v>
          </cell>
          <cell r="F1222" t="str">
            <v>Nhung</v>
          </cell>
          <cell r="G1222" t="str">
            <v>14/04/1998</v>
          </cell>
          <cell r="H1222" t="str">
            <v>Nữ</v>
          </cell>
          <cell r="I1222" t="str">
            <v>K52S2</v>
          </cell>
          <cell r="J1222">
            <v>1</v>
          </cell>
          <cell r="K1222">
            <v>1</v>
          </cell>
          <cell r="L1222">
            <v>0</v>
          </cell>
          <cell r="M1222">
            <v>8.3000000000000007</v>
          </cell>
          <cell r="N1222">
            <v>8.5</v>
          </cell>
          <cell r="O1222">
            <v>112</v>
          </cell>
          <cell r="P1222">
            <v>2.78</v>
          </cell>
        </row>
        <row r="1223">
          <cell r="D1223" t="str">
            <v>16D190085</v>
          </cell>
          <cell r="E1223" t="str">
            <v>Nguyễn Thị</v>
          </cell>
          <cell r="F1223" t="str">
            <v>Phương</v>
          </cell>
          <cell r="G1223" t="str">
            <v>18/03/1998</v>
          </cell>
          <cell r="H1223" t="str">
            <v>Nữ</v>
          </cell>
          <cell r="I1223" t="str">
            <v>K52S2</v>
          </cell>
          <cell r="J1223">
            <v>1</v>
          </cell>
          <cell r="K1223">
            <v>1</v>
          </cell>
          <cell r="L1223">
            <v>0</v>
          </cell>
          <cell r="M1223">
            <v>8</v>
          </cell>
          <cell r="N1223">
            <v>8.8000000000000007</v>
          </cell>
          <cell r="O1223">
            <v>112</v>
          </cell>
          <cell r="P1223">
            <v>3.02</v>
          </cell>
        </row>
        <row r="1224">
          <cell r="D1224" t="str">
            <v>16D190086</v>
          </cell>
          <cell r="E1224" t="str">
            <v>Đỗ Minh</v>
          </cell>
          <cell r="F1224" t="str">
            <v>Quang</v>
          </cell>
          <cell r="G1224" t="str">
            <v>04/07/1998</v>
          </cell>
          <cell r="H1224" t="str">
            <v>Nam</v>
          </cell>
          <cell r="I1224" t="str">
            <v>K52S2</v>
          </cell>
          <cell r="J1224">
            <v>1</v>
          </cell>
          <cell r="K1224">
            <v>1</v>
          </cell>
          <cell r="L1224">
            <v>0</v>
          </cell>
          <cell r="M1224">
            <v>8</v>
          </cell>
          <cell r="N1224">
            <v>8.5</v>
          </cell>
          <cell r="O1224">
            <v>112</v>
          </cell>
          <cell r="P1224">
            <v>2.71</v>
          </cell>
        </row>
        <row r="1225">
          <cell r="D1225" t="str">
            <v>16D190088</v>
          </cell>
          <cell r="E1225" t="str">
            <v>Trần Quang</v>
          </cell>
          <cell r="F1225" t="str">
            <v>Quý</v>
          </cell>
          <cell r="G1225" t="str">
            <v>22/06/1998</v>
          </cell>
          <cell r="H1225" t="str">
            <v>Nam</v>
          </cell>
          <cell r="I1225" t="str">
            <v>K52S2</v>
          </cell>
          <cell r="J1225">
            <v>1</v>
          </cell>
          <cell r="K1225">
            <v>1</v>
          </cell>
          <cell r="L1225">
            <v>0</v>
          </cell>
          <cell r="M1225">
            <v>8.3000000000000007</v>
          </cell>
          <cell r="N1225">
            <v>8.6</v>
          </cell>
          <cell r="O1225">
            <v>112</v>
          </cell>
          <cell r="P1225">
            <v>2.42</v>
          </cell>
        </row>
        <row r="1226">
          <cell r="D1226" t="str">
            <v>16D190087</v>
          </cell>
          <cell r="E1226" t="str">
            <v>Phạm Thị</v>
          </cell>
          <cell r="F1226" t="str">
            <v>Quyên</v>
          </cell>
          <cell r="G1226" t="str">
            <v>05/08/1998</v>
          </cell>
          <cell r="H1226" t="str">
            <v>Nữ</v>
          </cell>
          <cell r="I1226" t="str">
            <v>K52S2</v>
          </cell>
          <cell r="J1226">
            <v>1</v>
          </cell>
          <cell r="K1226">
            <v>1</v>
          </cell>
          <cell r="L1226">
            <v>0</v>
          </cell>
          <cell r="M1226">
            <v>9</v>
          </cell>
          <cell r="N1226">
            <v>8.6999999999999993</v>
          </cell>
          <cell r="O1226">
            <v>112</v>
          </cell>
          <cell r="P1226">
            <v>2.88</v>
          </cell>
        </row>
        <row r="1227">
          <cell r="D1227" t="str">
            <v>16D190089</v>
          </cell>
          <cell r="E1227" t="str">
            <v>Nguyễn Bảo</v>
          </cell>
          <cell r="F1227" t="str">
            <v>Thanh</v>
          </cell>
          <cell r="G1227" t="str">
            <v>13/07/1997</v>
          </cell>
          <cell r="H1227" t="str">
            <v>Nam</v>
          </cell>
          <cell r="I1227" t="str">
            <v>K52S2</v>
          </cell>
          <cell r="J1227">
            <v>1</v>
          </cell>
          <cell r="K1227">
            <v>1</v>
          </cell>
          <cell r="L1227">
            <v>0</v>
          </cell>
          <cell r="M1227">
            <v>8.8000000000000007</v>
          </cell>
          <cell r="N1227">
            <v>8.6</v>
          </cell>
          <cell r="O1227">
            <v>112</v>
          </cell>
          <cell r="P1227">
            <v>2.58</v>
          </cell>
        </row>
        <row r="1228">
          <cell r="D1228" t="str">
            <v>16D190090</v>
          </cell>
          <cell r="E1228" t="str">
            <v>Lâm Thị Thu</v>
          </cell>
          <cell r="F1228" t="str">
            <v>Thảo</v>
          </cell>
          <cell r="G1228" t="str">
            <v>27/08/1998</v>
          </cell>
          <cell r="H1228" t="str">
            <v>Nữ</v>
          </cell>
          <cell r="I1228" t="str">
            <v>K52S2</v>
          </cell>
          <cell r="J1228">
            <v>1</v>
          </cell>
          <cell r="K1228">
            <v>1</v>
          </cell>
          <cell r="L1228">
            <v>0</v>
          </cell>
          <cell r="M1228">
            <v>8.6</v>
          </cell>
          <cell r="N1228">
            <v>8.9</v>
          </cell>
          <cell r="O1228">
            <v>112</v>
          </cell>
          <cell r="P1228">
            <v>2.84</v>
          </cell>
        </row>
        <row r="1229">
          <cell r="D1229" t="str">
            <v>16D190093</v>
          </cell>
          <cell r="E1229" t="str">
            <v>Lưu Thị Thương</v>
          </cell>
          <cell r="F1229" t="str">
            <v>Thương</v>
          </cell>
          <cell r="G1229" t="str">
            <v>10/09/1998</v>
          </cell>
          <cell r="H1229" t="str">
            <v>Nữ</v>
          </cell>
          <cell r="I1229" t="str">
            <v>K52S2</v>
          </cell>
          <cell r="J1229">
            <v>1</v>
          </cell>
          <cell r="K1229">
            <v>1</v>
          </cell>
          <cell r="L1229">
            <v>0</v>
          </cell>
          <cell r="M1229">
            <v>9</v>
          </cell>
          <cell r="N1229">
            <v>9</v>
          </cell>
          <cell r="O1229">
            <v>112</v>
          </cell>
          <cell r="P1229">
            <v>2.57</v>
          </cell>
        </row>
        <row r="1230">
          <cell r="D1230" t="str">
            <v>16D190094</v>
          </cell>
          <cell r="E1230" t="str">
            <v>Nguyễn Thị Linh</v>
          </cell>
          <cell r="F1230" t="str">
            <v>Trang</v>
          </cell>
          <cell r="G1230" t="str">
            <v>05/08/1998</v>
          </cell>
          <cell r="H1230" t="str">
            <v>Nữ</v>
          </cell>
          <cell r="I1230" t="str">
            <v>K52S2</v>
          </cell>
          <cell r="J1230">
            <v>1</v>
          </cell>
          <cell r="K1230">
            <v>1</v>
          </cell>
          <cell r="L1230">
            <v>0</v>
          </cell>
          <cell r="M1230">
            <v>8</v>
          </cell>
          <cell r="N1230">
            <v>8.6999999999999993</v>
          </cell>
          <cell r="O1230">
            <v>107</v>
          </cell>
          <cell r="P1230">
            <v>2.79</v>
          </cell>
        </row>
        <row r="1231">
          <cell r="D1231" t="str">
            <v>16D190095</v>
          </cell>
          <cell r="E1231" t="str">
            <v>Trần Mạnh</v>
          </cell>
          <cell r="F1231" t="str">
            <v>Tuấn</v>
          </cell>
          <cell r="G1231" t="str">
            <v>23/09/1998</v>
          </cell>
          <cell r="H1231" t="str">
            <v>Nam</v>
          </cell>
          <cell r="I1231" t="str">
            <v>K52S2</v>
          </cell>
          <cell r="J1231">
            <v>1</v>
          </cell>
          <cell r="K1231">
            <v>1</v>
          </cell>
          <cell r="L1231">
            <v>0</v>
          </cell>
          <cell r="M1231">
            <v>8.3000000000000007</v>
          </cell>
          <cell r="N1231">
            <v>8.1999999999999993</v>
          </cell>
          <cell r="O1231">
            <v>112</v>
          </cell>
          <cell r="P1231">
            <v>2.92</v>
          </cell>
        </row>
        <row r="1232">
          <cell r="D1232" t="str">
            <v>16D190126</v>
          </cell>
          <cell r="E1232" t="str">
            <v>Nguyễn Phúc</v>
          </cell>
          <cell r="F1232" t="str">
            <v>Đạt</v>
          </cell>
          <cell r="G1232" t="str">
            <v>13/06/1998</v>
          </cell>
          <cell r="H1232" t="str">
            <v>Nam</v>
          </cell>
          <cell r="I1232" t="str">
            <v>K52S3</v>
          </cell>
          <cell r="J1232">
            <v>1</v>
          </cell>
          <cell r="K1232">
            <v>1</v>
          </cell>
          <cell r="L1232">
            <v>0</v>
          </cell>
          <cell r="M1232">
            <v>8.9</v>
          </cell>
          <cell r="N1232">
            <v>9.1999999999999993</v>
          </cell>
          <cell r="O1232">
            <v>112</v>
          </cell>
          <cell r="P1232">
            <v>2.59</v>
          </cell>
        </row>
        <row r="1233">
          <cell r="D1233" t="str">
            <v>16D190130</v>
          </cell>
          <cell r="E1233" t="str">
            <v>Nguyễn Hào</v>
          </cell>
          <cell r="F1233" t="str">
            <v>Hiệp</v>
          </cell>
          <cell r="G1233" t="str">
            <v>15/06/1998</v>
          </cell>
          <cell r="H1233" t="str">
            <v>Nam</v>
          </cell>
          <cell r="I1233" t="str">
            <v>K52S3</v>
          </cell>
          <cell r="J1233">
            <v>1</v>
          </cell>
          <cell r="K1233">
            <v>0</v>
          </cell>
          <cell r="L1233">
            <v>0</v>
          </cell>
          <cell r="O1233">
            <v>97</v>
          </cell>
          <cell r="P1233">
            <v>2.12</v>
          </cell>
        </row>
        <row r="1234">
          <cell r="D1234" t="str">
            <v>16D190129</v>
          </cell>
          <cell r="E1234" t="str">
            <v>Hoàng Minh</v>
          </cell>
          <cell r="F1234" t="str">
            <v>Hiếu</v>
          </cell>
          <cell r="G1234" t="str">
            <v>26/11/1998</v>
          </cell>
          <cell r="H1234" t="str">
            <v>Nam</v>
          </cell>
          <cell r="I1234" t="str">
            <v>K52S3</v>
          </cell>
          <cell r="J1234">
            <v>1</v>
          </cell>
          <cell r="K1234">
            <v>1</v>
          </cell>
          <cell r="L1234">
            <v>0</v>
          </cell>
          <cell r="M1234">
            <v>8.6999999999999993</v>
          </cell>
          <cell r="N1234">
            <v>9.3000000000000007</v>
          </cell>
          <cell r="O1234">
            <v>112</v>
          </cell>
          <cell r="P1234">
            <v>2.85</v>
          </cell>
        </row>
        <row r="1235">
          <cell r="D1235" t="str">
            <v>16D190136</v>
          </cell>
          <cell r="E1235" t="str">
            <v>Vũ Minh</v>
          </cell>
          <cell r="F1235" t="str">
            <v>Khiêm</v>
          </cell>
          <cell r="G1235" t="str">
            <v>25/06/1998</v>
          </cell>
          <cell r="H1235" t="str">
            <v>Nam</v>
          </cell>
          <cell r="I1235" t="str">
            <v>K52S3</v>
          </cell>
          <cell r="J1235">
            <v>1</v>
          </cell>
          <cell r="K1235">
            <v>1</v>
          </cell>
          <cell r="L1235">
            <v>0</v>
          </cell>
          <cell r="M1235">
            <v>8.9</v>
          </cell>
          <cell r="N1235">
            <v>9.3000000000000007</v>
          </cell>
          <cell r="O1235">
            <v>113</v>
          </cell>
          <cell r="P1235">
            <v>2.68</v>
          </cell>
        </row>
        <row r="1236">
          <cell r="D1236" t="str">
            <v>16D190138</v>
          </cell>
          <cell r="E1236" t="str">
            <v>Trần Vũ</v>
          </cell>
          <cell r="F1236" t="str">
            <v>Linh</v>
          </cell>
          <cell r="G1236" t="str">
            <v>11/09/1998</v>
          </cell>
          <cell r="H1236" t="str">
            <v>Nam</v>
          </cell>
          <cell r="I1236" t="str">
            <v>K52S3</v>
          </cell>
          <cell r="J1236">
            <v>1</v>
          </cell>
          <cell r="K1236">
            <v>1</v>
          </cell>
          <cell r="L1236">
            <v>0</v>
          </cell>
          <cell r="M1236">
            <v>8.9</v>
          </cell>
          <cell r="N1236">
            <v>8</v>
          </cell>
          <cell r="O1236">
            <v>112</v>
          </cell>
          <cell r="P1236">
            <v>2.64</v>
          </cell>
        </row>
        <row r="1237">
          <cell r="D1237" t="str">
            <v>16D190141</v>
          </cell>
          <cell r="E1237" t="str">
            <v>Thái Thị</v>
          </cell>
          <cell r="F1237" t="str">
            <v>Loan</v>
          </cell>
          <cell r="G1237" t="str">
            <v>28/02/1996</v>
          </cell>
          <cell r="H1237" t="str">
            <v>Nữ</v>
          </cell>
          <cell r="I1237" t="str">
            <v>K52S3</v>
          </cell>
          <cell r="J1237">
            <v>1</v>
          </cell>
          <cell r="K1237">
            <v>1</v>
          </cell>
          <cell r="L1237">
            <v>0</v>
          </cell>
          <cell r="M1237">
            <v>8.8000000000000007</v>
          </cell>
          <cell r="N1237">
            <v>8</v>
          </cell>
          <cell r="O1237">
            <v>113</v>
          </cell>
          <cell r="P1237">
            <v>2.59</v>
          </cell>
        </row>
        <row r="1238">
          <cell r="D1238" t="str">
            <v>16D190142</v>
          </cell>
          <cell r="E1238" t="str">
            <v>Trương Ngọc</v>
          </cell>
          <cell r="F1238" t="str">
            <v>Long</v>
          </cell>
          <cell r="G1238" t="str">
            <v>09/12/1998</v>
          </cell>
          <cell r="H1238" t="str">
            <v>Nam</v>
          </cell>
          <cell r="I1238" t="str">
            <v>K52S3</v>
          </cell>
          <cell r="J1238">
            <v>1</v>
          </cell>
          <cell r="K1238">
            <v>1</v>
          </cell>
          <cell r="L1238">
            <v>0</v>
          </cell>
          <cell r="O1238">
            <v>100</v>
          </cell>
          <cell r="P1238">
            <v>2.1800000000000002</v>
          </cell>
        </row>
        <row r="1239">
          <cell r="D1239" t="str">
            <v>16D190149</v>
          </cell>
          <cell r="E1239" t="str">
            <v>Lê Thị</v>
          </cell>
          <cell r="F1239" t="str">
            <v>Nhung</v>
          </cell>
          <cell r="G1239" t="str">
            <v>24/10/1998</v>
          </cell>
          <cell r="H1239" t="str">
            <v>Nữ</v>
          </cell>
          <cell r="I1239" t="str">
            <v>K52S3</v>
          </cell>
          <cell r="J1239">
            <v>1</v>
          </cell>
          <cell r="K1239">
            <v>1</v>
          </cell>
          <cell r="L1239">
            <v>0</v>
          </cell>
          <cell r="M1239">
            <v>9.3000000000000007</v>
          </cell>
          <cell r="N1239">
            <v>8.8000000000000007</v>
          </cell>
          <cell r="O1239">
            <v>112</v>
          </cell>
          <cell r="P1239">
            <v>2.75</v>
          </cell>
        </row>
        <row r="1240">
          <cell r="D1240" t="str">
            <v>16D190159</v>
          </cell>
          <cell r="E1240" t="str">
            <v>Phạm Danh</v>
          </cell>
          <cell r="F1240" t="str">
            <v>Tuyên</v>
          </cell>
          <cell r="G1240" t="str">
            <v>24/09/1998</v>
          </cell>
          <cell r="H1240" t="str">
            <v>Nam</v>
          </cell>
          <cell r="I1240" t="str">
            <v>K52S3</v>
          </cell>
          <cell r="J1240">
            <v>1</v>
          </cell>
          <cell r="K1240">
            <v>1</v>
          </cell>
          <cell r="L1240">
            <v>0</v>
          </cell>
          <cell r="M1240">
            <v>8.6</v>
          </cell>
          <cell r="N1240">
            <v>8.4</v>
          </cell>
          <cell r="O1240">
            <v>112</v>
          </cell>
          <cell r="P1240">
            <v>2.52</v>
          </cell>
        </row>
        <row r="1241">
          <cell r="D1241" t="str">
            <v>16D190160</v>
          </cell>
          <cell r="E1241" t="str">
            <v>Mai Thị</v>
          </cell>
          <cell r="F1241" t="str">
            <v>Uyên</v>
          </cell>
          <cell r="G1241" t="str">
            <v>19/10/1998</v>
          </cell>
          <cell r="H1241" t="str">
            <v>Nữ</v>
          </cell>
          <cell r="I1241" t="str">
            <v>K52S3</v>
          </cell>
          <cell r="J1241">
            <v>1</v>
          </cell>
          <cell r="K1241">
            <v>1</v>
          </cell>
          <cell r="L1241">
            <v>0</v>
          </cell>
          <cell r="M1241">
            <v>8.3000000000000007</v>
          </cell>
          <cell r="N1241">
            <v>8.5</v>
          </cell>
          <cell r="O1241">
            <v>112</v>
          </cell>
          <cell r="P1241">
            <v>2.81</v>
          </cell>
        </row>
        <row r="1242">
          <cell r="D1242" t="str">
            <v>16D190182</v>
          </cell>
          <cell r="E1242" t="str">
            <v>Nguyễn Thị Vân</v>
          </cell>
          <cell r="F1242" t="str">
            <v>Anh</v>
          </cell>
          <cell r="G1242" t="str">
            <v>12/10/1998</v>
          </cell>
          <cell r="H1242" t="str">
            <v>Nữ</v>
          </cell>
          <cell r="I1242" t="str">
            <v>K52S4</v>
          </cell>
          <cell r="J1242">
            <v>1</v>
          </cell>
          <cell r="K1242">
            <v>0</v>
          </cell>
          <cell r="L1242">
            <v>0</v>
          </cell>
          <cell r="O1242">
            <v>102</v>
          </cell>
          <cell r="P1242">
            <v>2.41</v>
          </cell>
        </row>
        <row r="1243">
          <cell r="D1243" t="str">
            <v>16D190183</v>
          </cell>
          <cell r="E1243" t="str">
            <v>Nguyễn Thị Quỳnh</v>
          </cell>
          <cell r="F1243" t="str">
            <v>Chi</v>
          </cell>
          <cell r="G1243" t="str">
            <v>22/03/1998</v>
          </cell>
          <cell r="H1243" t="str">
            <v>Nữ</v>
          </cell>
          <cell r="I1243" t="str">
            <v>K52S4</v>
          </cell>
          <cell r="J1243">
            <v>1</v>
          </cell>
          <cell r="K1243">
            <v>1</v>
          </cell>
          <cell r="L1243">
            <v>0</v>
          </cell>
          <cell r="O1243">
            <v>96</v>
          </cell>
          <cell r="P1243">
            <v>2.65</v>
          </cell>
        </row>
        <row r="1244">
          <cell r="D1244" t="str">
            <v>16D190187</v>
          </cell>
          <cell r="E1244" t="str">
            <v>Nguyễn Thị</v>
          </cell>
          <cell r="F1244" t="str">
            <v>Hà</v>
          </cell>
          <cell r="G1244" t="str">
            <v>10/02/1998</v>
          </cell>
          <cell r="H1244" t="str">
            <v>Nữ</v>
          </cell>
          <cell r="I1244" t="str">
            <v>K52S4</v>
          </cell>
          <cell r="J1244">
            <v>1</v>
          </cell>
          <cell r="K1244">
            <v>1</v>
          </cell>
          <cell r="L1244">
            <v>0</v>
          </cell>
          <cell r="M1244">
            <v>8.5</v>
          </cell>
          <cell r="N1244">
            <v>8</v>
          </cell>
          <cell r="O1244">
            <v>112</v>
          </cell>
          <cell r="P1244">
            <v>2.4900000000000002</v>
          </cell>
        </row>
        <row r="1245">
          <cell r="D1245" t="str">
            <v>16D190190</v>
          </cell>
          <cell r="E1245" t="str">
            <v>Lê Hoàng</v>
          </cell>
          <cell r="F1245" t="str">
            <v>Hiệp</v>
          </cell>
          <cell r="G1245" t="str">
            <v>24/02/1998</v>
          </cell>
          <cell r="H1245" t="str">
            <v>Nam</v>
          </cell>
          <cell r="I1245" t="str">
            <v>K52S4</v>
          </cell>
          <cell r="J1245">
            <v>1</v>
          </cell>
          <cell r="K1245">
            <v>1</v>
          </cell>
          <cell r="L1245">
            <v>0</v>
          </cell>
          <cell r="M1245">
            <v>8.5</v>
          </cell>
          <cell r="N1245">
            <v>8.5</v>
          </cell>
          <cell r="O1245">
            <v>113</v>
          </cell>
          <cell r="P1245">
            <v>2.2400000000000002</v>
          </cell>
        </row>
        <row r="1246">
          <cell r="D1246" t="str">
            <v>16D190191</v>
          </cell>
          <cell r="E1246" t="str">
            <v>Lê Thị Thanh</v>
          </cell>
          <cell r="F1246" t="str">
            <v>Hoa</v>
          </cell>
          <cell r="G1246" t="str">
            <v>04/08/1998</v>
          </cell>
          <cell r="H1246" t="str">
            <v>Nữ</v>
          </cell>
          <cell r="I1246" t="str">
            <v>K52S4</v>
          </cell>
          <cell r="J1246">
            <v>1</v>
          </cell>
          <cell r="K1246">
            <v>1</v>
          </cell>
          <cell r="L1246">
            <v>0</v>
          </cell>
          <cell r="O1246">
            <v>102</v>
          </cell>
          <cell r="P1246">
            <v>2.35</v>
          </cell>
        </row>
        <row r="1247">
          <cell r="D1247" t="str">
            <v>16D190192</v>
          </cell>
          <cell r="E1247" t="str">
            <v>Tống Thị</v>
          </cell>
          <cell r="F1247" t="str">
            <v>Hoa</v>
          </cell>
          <cell r="G1247" t="str">
            <v>27/05/1998</v>
          </cell>
          <cell r="H1247" t="str">
            <v>Nữ</v>
          </cell>
          <cell r="I1247" t="str">
            <v>K52S4</v>
          </cell>
          <cell r="J1247">
            <v>1</v>
          </cell>
          <cell r="K1247">
            <v>1</v>
          </cell>
          <cell r="L1247">
            <v>0</v>
          </cell>
          <cell r="M1247">
            <v>8.6999999999999993</v>
          </cell>
          <cell r="N1247">
            <v>9</v>
          </cell>
          <cell r="O1247">
            <v>112</v>
          </cell>
          <cell r="P1247">
            <v>2.63</v>
          </cell>
        </row>
        <row r="1248">
          <cell r="D1248" t="str">
            <v>16D190193</v>
          </cell>
          <cell r="E1248" t="str">
            <v>Nguyễn Khánh</v>
          </cell>
          <cell r="F1248" t="str">
            <v>Hoàng</v>
          </cell>
          <cell r="G1248" t="str">
            <v>25/02/1998</v>
          </cell>
          <cell r="H1248" t="str">
            <v>Nam</v>
          </cell>
          <cell r="I1248" t="str">
            <v>K52S4</v>
          </cell>
          <cell r="J1248">
            <v>1</v>
          </cell>
          <cell r="K1248">
            <v>1</v>
          </cell>
          <cell r="L1248">
            <v>0</v>
          </cell>
          <cell r="M1248">
            <v>8.8000000000000007</v>
          </cell>
          <cell r="N1248">
            <v>8.1999999999999993</v>
          </cell>
          <cell r="O1248">
            <v>112</v>
          </cell>
          <cell r="P1248">
            <v>2.64</v>
          </cell>
        </row>
        <row r="1249">
          <cell r="D1249" t="str">
            <v>16D190196</v>
          </cell>
          <cell r="E1249" t="str">
            <v>Phạm Bảo</v>
          </cell>
          <cell r="F1249" t="str">
            <v>Hưng</v>
          </cell>
          <cell r="G1249" t="str">
            <v>14/12/1998</v>
          </cell>
          <cell r="H1249" t="str">
            <v>Nam</v>
          </cell>
          <cell r="I1249" t="str">
            <v>K52S4</v>
          </cell>
          <cell r="J1249">
            <v>1</v>
          </cell>
          <cell r="K1249">
            <v>1</v>
          </cell>
          <cell r="L1249">
            <v>0</v>
          </cell>
          <cell r="M1249">
            <v>8.8000000000000007</v>
          </cell>
          <cell r="N1249">
            <v>9.5</v>
          </cell>
          <cell r="O1249">
            <v>109</v>
          </cell>
          <cell r="P1249">
            <v>2.4500000000000002</v>
          </cell>
        </row>
        <row r="1250">
          <cell r="D1250" t="str">
            <v>16D190198</v>
          </cell>
          <cell r="E1250" t="str">
            <v>Nguyễn Hải</v>
          </cell>
          <cell r="F1250" t="str">
            <v>Linh</v>
          </cell>
          <cell r="G1250" t="str">
            <v>07/01/1998</v>
          </cell>
          <cell r="H1250" t="str">
            <v>Nam</v>
          </cell>
          <cell r="I1250" t="str">
            <v>K52S4</v>
          </cell>
          <cell r="J1250">
            <v>1</v>
          </cell>
          <cell r="K1250">
            <v>1</v>
          </cell>
          <cell r="L1250">
            <v>0</v>
          </cell>
          <cell r="M1250">
            <v>8.3000000000000007</v>
          </cell>
          <cell r="N1250">
            <v>8</v>
          </cell>
          <cell r="O1250">
            <v>112</v>
          </cell>
          <cell r="P1250">
            <v>2.63</v>
          </cell>
        </row>
        <row r="1251">
          <cell r="D1251" t="str">
            <v>16D190200</v>
          </cell>
          <cell r="E1251" t="str">
            <v>Nguyễn Thị</v>
          </cell>
          <cell r="F1251" t="str">
            <v>Linh</v>
          </cell>
          <cell r="G1251" t="str">
            <v>04/02/1998</v>
          </cell>
          <cell r="H1251" t="str">
            <v>Nữ</v>
          </cell>
          <cell r="I1251" t="str">
            <v>K52S4</v>
          </cell>
          <cell r="J1251">
            <v>1</v>
          </cell>
          <cell r="K1251">
            <v>1</v>
          </cell>
          <cell r="L1251">
            <v>0</v>
          </cell>
          <cell r="M1251">
            <v>8.6999999999999993</v>
          </cell>
          <cell r="N1251">
            <v>9</v>
          </cell>
          <cell r="O1251">
            <v>112</v>
          </cell>
          <cell r="P1251">
            <v>2.77</v>
          </cell>
        </row>
        <row r="1252">
          <cell r="D1252" t="str">
            <v>16D190203</v>
          </cell>
          <cell r="E1252" t="str">
            <v>Phan Tiến</v>
          </cell>
          <cell r="F1252" t="str">
            <v>Mạnh</v>
          </cell>
          <cell r="G1252" t="str">
            <v>01/08/1998</v>
          </cell>
          <cell r="H1252" t="str">
            <v>Nam</v>
          </cell>
          <cell r="I1252" t="str">
            <v>K52S4</v>
          </cell>
          <cell r="J1252">
            <v>1</v>
          </cell>
          <cell r="K1252">
            <v>1</v>
          </cell>
          <cell r="L1252">
            <v>0</v>
          </cell>
          <cell r="M1252">
            <v>8.5</v>
          </cell>
          <cell r="N1252">
            <v>7.5</v>
          </cell>
          <cell r="O1252">
            <v>107</v>
          </cell>
          <cell r="P1252">
            <v>2.7</v>
          </cell>
        </row>
        <row r="1253">
          <cell r="D1253" t="str">
            <v>16D190206</v>
          </cell>
          <cell r="E1253" t="str">
            <v>Lê Thị</v>
          </cell>
          <cell r="F1253" t="str">
            <v>Minh</v>
          </cell>
          <cell r="G1253" t="str">
            <v>06/09/1998</v>
          </cell>
          <cell r="H1253" t="str">
            <v>Nữ</v>
          </cell>
          <cell r="I1253" t="str">
            <v>K52S4</v>
          </cell>
          <cell r="J1253">
            <v>1</v>
          </cell>
          <cell r="K1253">
            <v>1</v>
          </cell>
          <cell r="L1253">
            <v>0</v>
          </cell>
          <cell r="M1253">
            <v>9.1</v>
          </cell>
          <cell r="N1253">
            <v>8.3000000000000007</v>
          </cell>
          <cell r="O1253">
            <v>112</v>
          </cell>
          <cell r="P1253">
            <v>2.57</v>
          </cell>
        </row>
        <row r="1254">
          <cell r="D1254" t="str">
            <v>16D190204</v>
          </cell>
          <cell r="E1254" t="str">
            <v>Lương Thế</v>
          </cell>
          <cell r="F1254" t="str">
            <v>Minh</v>
          </cell>
          <cell r="G1254" t="str">
            <v>19/07/1998</v>
          </cell>
          <cell r="H1254" t="str">
            <v>Nam</v>
          </cell>
          <cell r="I1254" t="str">
            <v>K52S4</v>
          </cell>
          <cell r="J1254">
            <v>1</v>
          </cell>
          <cell r="K1254">
            <v>1</v>
          </cell>
          <cell r="L1254">
            <v>0</v>
          </cell>
          <cell r="M1254">
            <v>8.5</v>
          </cell>
          <cell r="N1254">
            <v>8.5</v>
          </cell>
          <cell r="O1254">
            <v>110</v>
          </cell>
          <cell r="P1254">
            <v>2.09</v>
          </cell>
        </row>
        <row r="1255">
          <cell r="D1255" t="str">
            <v>16D190208</v>
          </cell>
          <cell r="E1255" t="str">
            <v>Nguyễn Quang</v>
          </cell>
          <cell r="F1255" t="str">
            <v>Nhật</v>
          </cell>
          <cell r="G1255" t="str">
            <v>09/07/1998</v>
          </cell>
          <cell r="H1255" t="str">
            <v>Nam</v>
          </cell>
          <cell r="I1255" t="str">
            <v>K52S4</v>
          </cell>
          <cell r="J1255">
            <v>1</v>
          </cell>
          <cell r="K1255">
            <v>1</v>
          </cell>
          <cell r="L1255">
            <v>0</v>
          </cell>
          <cell r="M1255">
            <v>8.1999999999999993</v>
          </cell>
          <cell r="N1255">
            <v>7.8</v>
          </cell>
          <cell r="O1255">
            <v>113</v>
          </cell>
          <cell r="P1255">
            <v>2.66</v>
          </cell>
        </row>
        <row r="1256">
          <cell r="D1256" t="str">
            <v>16D190213</v>
          </cell>
          <cell r="E1256" t="str">
            <v>Phạm Thị</v>
          </cell>
          <cell r="F1256" t="str">
            <v>Thanh</v>
          </cell>
          <cell r="G1256" t="str">
            <v>31/08/1998</v>
          </cell>
          <cell r="H1256" t="str">
            <v>Nữ</v>
          </cell>
          <cell r="I1256" t="str">
            <v>K52S4</v>
          </cell>
          <cell r="J1256">
            <v>1</v>
          </cell>
          <cell r="K1256">
            <v>0</v>
          </cell>
          <cell r="L1256">
            <v>0</v>
          </cell>
          <cell r="O1256">
            <v>99</v>
          </cell>
          <cell r="P1256">
            <v>2.64</v>
          </cell>
        </row>
        <row r="1257">
          <cell r="D1257" t="str">
            <v>16D190214</v>
          </cell>
          <cell r="E1257" t="str">
            <v>Phạm Thị Phương</v>
          </cell>
          <cell r="F1257" t="str">
            <v>Thảo</v>
          </cell>
          <cell r="G1257" t="str">
            <v>26/04/1998</v>
          </cell>
          <cell r="H1257" t="str">
            <v>Nữ</v>
          </cell>
          <cell r="I1257" t="str">
            <v>K52S4</v>
          </cell>
          <cell r="J1257">
            <v>1</v>
          </cell>
          <cell r="K1257">
            <v>1</v>
          </cell>
          <cell r="L1257">
            <v>0</v>
          </cell>
          <cell r="M1257">
            <v>8.5</v>
          </cell>
          <cell r="N1257">
            <v>8.3000000000000007</v>
          </cell>
          <cell r="O1257">
            <v>112</v>
          </cell>
          <cell r="P1257">
            <v>2.64</v>
          </cell>
        </row>
        <row r="1258">
          <cell r="D1258" t="str">
            <v>16D190218</v>
          </cell>
          <cell r="E1258" t="str">
            <v>Lưu Hoài</v>
          </cell>
          <cell r="F1258" t="str">
            <v>Trang</v>
          </cell>
          <cell r="G1258" t="str">
            <v>20/08/1998</v>
          </cell>
          <cell r="H1258" t="str">
            <v>Nữ</v>
          </cell>
          <cell r="I1258" t="str">
            <v>K52S4</v>
          </cell>
          <cell r="J1258">
            <v>1</v>
          </cell>
          <cell r="K1258">
            <v>1</v>
          </cell>
          <cell r="L1258">
            <v>0</v>
          </cell>
          <cell r="M1258">
            <v>8.3000000000000007</v>
          </cell>
          <cell r="N1258">
            <v>8.1999999999999993</v>
          </cell>
          <cell r="O1258">
            <v>112</v>
          </cell>
          <cell r="P1258">
            <v>2.96</v>
          </cell>
        </row>
        <row r="1259">
          <cell r="D1259" t="str">
            <v>16D190219</v>
          </cell>
          <cell r="E1259" t="str">
            <v>Trần Xuân</v>
          </cell>
          <cell r="F1259" t="str">
            <v>Trường</v>
          </cell>
          <cell r="G1259" t="str">
            <v>27/12/1998</v>
          </cell>
          <cell r="H1259" t="str">
            <v>Nam</v>
          </cell>
          <cell r="I1259" t="str">
            <v>K52S4</v>
          </cell>
          <cell r="J1259">
            <v>1</v>
          </cell>
          <cell r="K1259">
            <v>1</v>
          </cell>
          <cell r="L1259">
            <v>0</v>
          </cell>
          <cell r="M1259">
            <v>8.5</v>
          </cell>
          <cell r="N1259">
            <v>8.6999999999999993</v>
          </cell>
          <cell r="O1259">
            <v>112</v>
          </cell>
          <cell r="P1259">
            <v>2.54</v>
          </cell>
        </row>
        <row r="1260">
          <cell r="D1260" t="str">
            <v>16D190220</v>
          </cell>
          <cell r="E1260" t="str">
            <v>Đào Thị Thu</v>
          </cell>
          <cell r="F1260" t="str">
            <v>Vân</v>
          </cell>
          <cell r="G1260" t="str">
            <v>01/11/1998</v>
          </cell>
          <cell r="H1260" t="str">
            <v>Nữ</v>
          </cell>
          <cell r="I1260" t="str">
            <v>K52S4</v>
          </cell>
          <cell r="J1260">
            <v>1</v>
          </cell>
          <cell r="K1260">
            <v>1</v>
          </cell>
          <cell r="L1260">
            <v>0</v>
          </cell>
          <cell r="M1260">
            <v>8.6999999999999993</v>
          </cell>
          <cell r="N1260">
            <v>8.5</v>
          </cell>
          <cell r="O1260">
            <v>112</v>
          </cell>
          <cell r="P1260">
            <v>3.48</v>
          </cell>
        </row>
        <row r="1261">
          <cell r="D1261" t="str">
            <v>16D220001</v>
          </cell>
          <cell r="E1261" t="str">
            <v>Trần Thị Hà</v>
          </cell>
          <cell r="F1261" t="str">
            <v>An</v>
          </cell>
          <cell r="G1261" t="str">
            <v>15/12/1998</v>
          </cell>
          <cell r="H1261" t="str">
            <v>Nữ</v>
          </cell>
          <cell r="I1261" t="str">
            <v>K52T1</v>
          </cell>
          <cell r="J1261">
            <v>1</v>
          </cell>
          <cell r="K1261">
            <v>1</v>
          </cell>
          <cell r="L1261">
            <v>0</v>
          </cell>
          <cell r="M1261">
            <v>8.5</v>
          </cell>
          <cell r="N1261">
            <v>8.6999999999999993</v>
          </cell>
          <cell r="O1261">
            <v>112</v>
          </cell>
          <cell r="P1261">
            <v>3.16</v>
          </cell>
        </row>
        <row r="1262">
          <cell r="D1262" t="str">
            <v>16D220002</v>
          </cell>
          <cell r="E1262" t="str">
            <v>Lê Thị Vân</v>
          </cell>
          <cell r="F1262" t="str">
            <v>Anh</v>
          </cell>
          <cell r="G1262" t="str">
            <v>11/07/1998</v>
          </cell>
          <cell r="H1262" t="str">
            <v>Nữ</v>
          </cell>
          <cell r="I1262" t="str">
            <v>K52T1</v>
          </cell>
          <cell r="J1262">
            <v>1</v>
          </cell>
          <cell r="K1262">
            <v>1</v>
          </cell>
          <cell r="L1262">
            <v>0</v>
          </cell>
          <cell r="M1262">
            <v>9</v>
          </cell>
          <cell r="N1262">
            <v>8.9</v>
          </cell>
          <cell r="O1262">
            <v>112</v>
          </cell>
          <cell r="P1262">
            <v>2.97</v>
          </cell>
        </row>
        <row r="1263">
          <cell r="D1263" t="str">
            <v>16D220003</v>
          </cell>
          <cell r="E1263" t="str">
            <v>Chử Ngọc</v>
          </cell>
          <cell r="F1263" t="str">
            <v>Bảo</v>
          </cell>
          <cell r="G1263" t="str">
            <v>31/12/1998</v>
          </cell>
          <cell r="H1263" t="str">
            <v>Nam</v>
          </cell>
          <cell r="I1263" t="str">
            <v>K52T1</v>
          </cell>
          <cell r="J1263">
            <v>1</v>
          </cell>
          <cell r="K1263">
            <v>1</v>
          </cell>
          <cell r="L1263">
            <v>0</v>
          </cell>
          <cell r="M1263">
            <v>8.5</v>
          </cell>
          <cell r="N1263">
            <v>8</v>
          </cell>
          <cell r="O1263">
            <v>112</v>
          </cell>
          <cell r="P1263">
            <v>2.16</v>
          </cell>
        </row>
        <row r="1264">
          <cell r="D1264" t="str">
            <v>16D220004</v>
          </cell>
          <cell r="E1264" t="str">
            <v>Phạm Thị Ngọc</v>
          </cell>
          <cell r="F1264" t="str">
            <v>Diễm</v>
          </cell>
          <cell r="G1264" t="str">
            <v>21/05/1998</v>
          </cell>
          <cell r="H1264" t="str">
            <v>Nữ</v>
          </cell>
          <cell r="I1264" t="str">
            <v>K52T1</v>
          </cell>
          <cell r="J1264">
            <v>1</v>
          </cell>
          <cell r="K1264">
            <v>1</v>
          </cell>
          <cell r="L1264">
            <v>0</v>
          </cell>
          <cell r="M1264">
            <v>8.3000000000000007</v>
          </cell>
          <cell r="N1264">
            <v>8.5</v>
          </cell>
          <cell r="O1264">
            <v>112</v>
          </cell>
          <cell r="P1264">
            <v>3.12</v>
          </cell>
        </row>
        <row r="1265">
          <cell r="D1265" t="str">
            <v>16D220006</v>
          </cell>
          <cell r="E1265" t="str">
            <v>Nguyễn Thị</v>
          </cell>
          <cell r="F1265" t="str">
            <v>Hạnh</v>
          </cell>
          <cell r="G1265" t="str">
            <v>01/03/1998</v>
          </cell>
          <cell r="H1265" t="str">
            <v>Nữ</v>
          </cell>
          <cell r="I1265" t="str">
            <v>K52T1</v>
          </cell>
          <cell r="J1265">
            <v>1</v>
          </cell>
          <cell r="K1265">
            <v>1</v>
          </cell>
          <cell r="L1265">
            <v>0</v>
          </cell>
          <cell r="M1265">
            <v>9</v>
          </cell>
          <cell r="N1265">
            <v>9</v>
          </cell>
          <cell r="O1265">
            <v>112</v>
          </cell>
          <cell r="P1265">
            <v>2.76</v>
          </cell>
        </row>
        <row r="1266">
          <cell r="D1266" t="str">
            <v>15D220019</v>
          </cell>
          <cell r="E1266" t="str">
            <v>Trần Quang</v>
          </cell>
          <cell r="F1266" t="str">
            <v>Hưng</v>
          </cell>
          <cell r="G1266" t="str">
            <v>09/03/1997</v>
          </cell>
          <cell r="H1266" t="str">
            <v>Nam</v>
          </cell>
          <cell r="I1266" t="str">
            <v>K52T1</v>
          </cell>
          <cell r="J1266">
            <v>1</v>
          </cell>
          <cell r="K1266">
            <v>0</v>
          </cell>
          <cell r="L1266">
            <v>0</v>
          </cell>
          <cell r="O1266">
            <v>81</v>
          </cell>
          <cell r="P1266">
            <v>2.2400000000000002</v>
          </cell>
        </row>
        <row r="1267">
          <cell r="D1267" t="str">
            <v>15D220020</v>
          </cell>
          <cell r="E1267" t="str">
            <v>Ngô Thị Thu</v>
          </cell>
          <cell r="F1267" t="str">
            <v>Hương</v>
          </cell>
          <cell r="G1267" t="str">
            <v>13/01/1997</v>
          </cell>
          <cell r="H1267" t="str">
            <v>Nữ</v>
          </cell>
          <cell r="I1267" t="str">
            <v>K52T1</v>
          </cell>
          <cell r="J1267">
            <v>1</v>
          </cell>
          <cell r="K1267">
            <v>1</v>
          </cell>
          <cell r="L1267">
            <v>0</v>
          </cell>
          <cell r="O1267">
            <v>87</v>
          </cell>
          <cell r="P1267">
            <v>2.35</v>
          </cell>
        </row>
        <row r="1268">
          <cell r="D1268" t="str">
            <v>16D220017</v>
          </cell>
          <cell r="E1268" t="str">
            <v>Lê Thị</v>
          </cell>
          <cell r="F1268" t="str">
            <v>Hường</v>
          </cell>
          <cell r="G1268" t="str">
            <v>18/04/1998</v>
          </cell>
          <cell r="H1268" t="str">
            <v>Nữ</v>
          </cell>
          <cell r="I1268" t="str">
            <v>K52T1</v>
          </cell>
          <cell r="J1268">
            <v>1</v>
          </cell>
          <cell r="K1268">
            <v>1</v>
          </cell>
          <cell r="L1268">
            <v>0</v>
          </cell>
          <cell r="M1268">
            <v>8.5</v>
          </cell>
          <cell r="N1268">
            <v>8.6</v>
          </cell>
          <cell r="O1268">
            <v>112</v>
          </cell>
          <cell r="P1268">
            <v>2.77</v>
          </cell>
        </row>
        <row r="1269">
          <cell r="D1269" t="str">
            <v>16D220019</v>
          </cell>
          <cell r="E1269" t="str">
            <v>Đặng Thị Mỹ</v>
          </cell>
          <cell r="F1269" t="str">
            <v>Linh</v>
          </cell>
          <cell r="G1269" t="str">
            <v>24/04/1998</v>
          </cell>
          <cell r="H1269" t="str">
            <v>Nữ</v>
          </cell>
          <cell r="I1269" t="str">
            <v>K52T1</v>
          </cell>
          <cell r="J1269">
            <v>1</v>
          </cell>
          <cell r="K1269">
            <v>1</v>
          </cell>
          <cell r="L1269">
            <v>0</v>
          </cell>
          <cell r="M1269">
            <v>8</v>
          </cell>
          <cell r="N1269">
            <v>8</v>
          </cell>
          <cell r="O1269">
            <v>112</v>
          </cell>
          <cell r="P1269">
            <v>2.7</v>
          </cell>
        </row>
        <row r="1270">
          <cell r="D1270" t="str">
            <v>16D220020</v>
          </cell>
          <cell r="E1270" t="str">
            <v>Nguyễn Thị</v>
          </cell>
          <cell r="F1270" t="str">
            <v>Ngọc</v>
          </cell>
          <cell r="G1270" t="str">
            <v>06/01/1998</v>
          </cell>
          <cell r="H1270" t="str">
            <v>Nữ</v>
          </cell>
          <cell r="I1270" t="str">
            <v>K52T1</v>
          </cell>
          <cell r="J1270">
            <v>1</v>
          </cell>
          <cell r="K1270">
            <v>1</v>
          </cell>
          <cell r="L1270">
            <v>0</v>
          </cell>
          <cell r="M1270">
            <v>8.5</v>
          </cell>
          <cell r="N1270">
            <v>8.3000000000000007</v>
          </cell>
          <cell r="O1270">
            <v>112</v>
          </cell>
          <cell r="P1270">
            <v>2.57</v>
          </cell>
        </row>
        <row r="1271">
          <cell r="D1271" t="str">
            <v>16D220021</v>
          </cell>
          <cell r="E1271" t="str">
            <v>Vũ Bích</v>
          </cell>
          <cell r="F1271" t="str">
            <v>Ngọc</v>
          </cell>
          <cell r="G1271" t="str">
            <v>26/11/1998</v>
          </cell>
          <cell r="H1271" t="str">
            <v>Nữ</v>
          </cell>
          <cell r="I1271" t="str">
            <v>K52T1</v>
          </cell>
          <cell r="J1271">
            <v>1</v>
          </cell>
          <cell r="K1271">
            <v>1</v>
          </cell>
          <cell r="L1271">
            <v>0</v>
          </cell>
          <cell r="M1271">
            <v>8.5</v>
          </cell>
          <cell r="N1271">
            <v>8.6</v>
          </cell>
          <cell r="O1271">
            <v>112</v>
          </cell>
          <cell r="P1271">
            <v>3.03</v>
          </cell>
        </row>
        <row r="1272">
          <cell r="D1272" t="str">
            <v>16D220022</v>
          </cell>
          <cell r="E1272" t="str">
            <v>Nguyễn Thị</v>
          </cell>
          <cell r="F1272" t="str">
            <v>Phương</v>
          </cell>
          <cell r="G1272" t="str">
            <v>05/05/1998</v>
          </cell>
          <cell r="H1272" t="str">
            <v>Nữ</v>
          </cell>
          <cell r="I1272" t="str">
            <v>K52T1</v>
          </cell>
          <cell r="J1272">
            <v>1</v>
          </cell>
          <cell r="K1272">
            <v>1</v>
          </cell>
          <cell r="L1272">
            <v>0</v>
          </cell>
          <cell r="M1272">
            <v>8.3000000000000007</v>
          </cell>
          <cell r="N1272">
            <v>8.5</v>
          </cell>
          <cell r="O1272">
            <v>112</v>
          </cell>
          <cell r="P1272">
            <v>3.26</v>
          </cell>
        </row>
        <row r="1273">
          <cell r="D1273" t="str">
            <v>16D220023</v>
          </cell>
          <cell r="E1273" t="str">
            <v>Đinh Tuấn</v>
          </cell>
          <cell r="F1273" t="str">
            <v>Quân</v>
          </cell>
          <cell r="G1273" t="str">
            <v>09/04/1998</v>
          </cell>
          <cell r="H1273" t="str">
            <v>Nam</v>
          </cell>
          <cell r="I1273" t="str">
            <v>K52T1</v>
          </cell>
          <cell r="J1273">
            <v>1</v>
          </cell>
          <cell r="K1273">
            <v>1</v>
          </cell>
          <cell r="L1273">
            <v>0</v>
          </cell>
          <cell r="M1273">
            <v>8.5</v>
          </cell>
          <cell r="N1273">
            <v>8.6999999999999993</v>
          </cell>
          <cell r="O1273">
            <v>112</v>
          </cell>
          <cell r="P1273">
            <v>3.27</v>
          </cell>
        </row>
        <row r="1274">
          <cell r="D1274" t="str">
            <v>16D220024</v>
          </cell>
          <cell r="E1274" t="str">
            <v>Đinh Thị Lâm</v>
          </cell>
          <cell r="F1274" t="str">
            <v>Quỳnh</v>
          </cell>
          <cell r="G1274" t="str">
            <v>25/01/1998</v>
          </cell>
          <cell r="H1274" t="str">
            <v>Nữ</v>
          </cell>
          <cell r="I1274" t="str">
            <v>K52T1</v>
          </cell>
          <cell r="J1274">
            <v>1</v>
          </cell>
          <cell r="K1274">
            <v>1</v>
          </cell>
          <cell r="L1274">
            <v>0</v>
          </cell>
          <cell r="M1274">
            <v>8.8000000000000007</v>
          </cell>
          <cell r="N1274">
            <v>8.8000000000000007</v>
          </cell>
          <cell r="O1274">
            <v>112</v>
          </cell>
          <cell r="P1274">
            <v>3.21</v>
          </cell>
        </row>
        <row r="1275">
          <cell r="D1275" t="str">
            <v>16D220027</v>
          </cell>
          <cell r="E1275" t="str">
            <v>Đào Mạnh</v>
          </cell>
          <cell r="F1275" t="str">
            <v>Thắng</v>
          </cell>
          <cell r="G1275" t="str">
            <v>21/11/1998</v>
          </cell>
          <cell r="H1275" t="str">
            <v>Nam</v>
          </cell>
          <cell r="I1275" t="str">
            <v>K52T1</v>
          </cell>
          <cell r="J1275">
            <v>1</v>
          </cell>
          <cell r="K1275">
            <v>1</v>
          </cell>
          <cell r="L1275">
            <v>0</v>
          </cell>
          <cell r="M1275">
            <v>8.6999999999999993</v>
          </cell>
          <cell r="N1275">
            <v>8.5</v>
          </cell>
          <cell r="O1275">
            <v>112</v>
          </cell>
          <cell r="P1275">
            <v>2.66</v>
          </cell>
        </row>
        <row r="1276">
          <cell r="D1276" t="str">
            <v>16D220026</v>
          </cell>
          <cell r="E1276" t="str">
            <v>Phạm Thị</v>
          </cell>
          <cell r="F1276" t="str">
            <v>Thảo</v>
          </cell>
          <cell r="G1276" t="str">
            <v>29/07/1997</v>
          </cell>
          <cell r="H1276" t="str">
            <v>Nữ</v>
          </cell>
          <cell r="I1276" t="str">
            <v>K52T1</v>
          </cell>
          <cell r="J1276">
            <v>1</v>
          </cell>
          <cell r="K1276">
            <v>1</v>
          </cell>
          <cell r="L1276">
            <v>0</v>
          </cell>
          <cell r="M1276">
            <v>8.5</v>
          </cell>
          <cell r="N1276">
            <v>8.5</v>
          </cell>
          <cell r="O1276">
            <v>112</v>
          </cell>
          <cell r="P1276">
            <v>2.86</v>
          </cell>
        </row>
        <row r="1277">
          <cell r="D1277" t="str">
            <v>16D220030</v>
          </cell>
          <cell r="E1277" t="str">
            <v>Lê Thị</v>
          </cell>
          <cell r="F1277" t="str">
            <v>Thủy</v>
          </cell>
          <cell r="G1277" t="str">
            <v>16/01/1998</v>
          </cell>
          <cell r="H1277" t="str">
            <v>Nữ</v>
          </cell>
          <cell r="I1277" t="str">
            <v>K52T1</v>
          </cell>
          <cell r="J1277">
            <v>1</v>
          </cell>
          <cell r="K1277">
            <v>1</v>
          </cell>
          <cell r="L1277">
            <v>0</v>
          </cell>
          <cell r="M1277">
            <v>8.5</v>
          </cell>
          <cell r="N1277">
            <v>8.5</v>
          </cell>
          <cell r="O1277">
            <v>112</v>
          </cell>
          <cell r="P1277">
            <v>3</v>
          </cell>
        </row>
        <row r="1278">
          <cell r="D1278" t="str">
            <v>16D220033</v>
          </cell>
          <cell r="E1278" t="str">
            <v>Vũ Thị</v>
          </cell>
          <cell r="F1278" t="str">
            <v>Tuyết</v>
          </cell>
          <cell r="G1278" t="str">
            <v>25/05/1998</v>
          </cell>
          <cell r="H1278" t="str">
            <v>Nữ</v>
          </cell>
          <cell r="I1278" t="str">
            <v>K52T1</v>
          </cell>
          <cell r="J1278">
            <v>1</v>
          </cell>
          <cell r="K1278">
            <v>1</v>
          </cell>
          <cell r="L1278">
            <v>0</v>
          </cell>
          <cell r="M1278">
            <v>7.5</v>
          </cell>
          <cell r="N1278">
            <v>8</v>
          </cell>
          <cell r="O1278">
            <v>112</v>
          </cell>
          <cell r="P1278">
            <v>2.87</v>
          </cell>
        </row>
        <row r="1279">
          <cell r="D1279" t="str">
            <v>16D220034</v>
          </cell>
          <cell r="E1279" t="str">
            <v>Đồng Thị Thanh</v>
          </cell>
          <cell r="F1279" t="str">
            <v>Vân</v>
          </cell>
          <cell r="G1279" t="str">
            <v>25/07/1998</v>
          </cell>
          <cell r="H1279" t="str">
            <v>Nữ</v>
          </cell>
          <cell r="I1279" t="str">
            <v>K52T1</v>
          </cell>
          <cell r="J1279">
            <v>1</v>
          </cell>
          <cell r="K1279">
            <v>1</v>
          </cell>
          <cell r="L1279">
            <v>0</v>
          </cell>
          <cell r="M1279">
            <v>8.5</v>
          </cell>
          <cell r="N1279">
            <v>8</v>
          </cell>
          <cell r="O1279">
            <v>112</v>
          </cell>
          <cell r="P1279">
            <v>3.18</v>
          </cell>
        </row>
        <row r="1280">
          <cell r="D1280" t="str">
            <v>15D220056</v>
          </cell>
          <cell r="E1280" t="str">
            <v>Lê Hà Khánh</v>
          </cell>
          <cell r="F1280" t="str">
            <v>Vân</v>
          </cell>
          <cell r="G1280" t="str">
            <v>15/02/1997</v>
          </cell>
          <cell r="H1280" t="str">
            <v>Nữ</v>
          </cell>
          <cell r="I1280" t="str">
            <v>K52T1</v>
          </cell>
          <cell r="J1280">
            <v>1</v>
          </cell>
          <cell r="K1280">
            <v>1</v>
          </cell>
          <cell r="L1280">
            <v>0</v>
          </cell>
          <cell r="M1280">
            <v>8</v>
          </cell>
          <cell r="N1280">
            <v>8</v>
          </cell>
          <cell r="O1280">
            <v>112</v>
          </cell>
          <cell r="P1280">
            <v>2.7</v>
          </cell>
        </row>
        <row r="1281">
          <cell r="D1281" t="str">
            <v>16D220035</v>
          </cell>
          <cell r="E1281" t="str">
            <v>Nguyễn Thị</v>
          </cell>
          <cell r="F1281" t="str">
            <v>Xoan</v>
          </cell>
          <cell r="G1281" t="str">
            <v>07/09/1998</v>
          </cell>
          <cell r="H1281" t="str">
            <v>Nữ</v>
          </cell>
          <cell r="I1281" t="str">
            <v>K52T1</v>
          </cell>
          <cell r="J1281">
            <v>1</v>
          </cell>
          <cell r="K1281">
            <v>1</v>
          </cell>
          <cell r="L1281">
            <v>0</v>
          </cell>
          <cell r="M1281">
            <v>8.3000000000000007</v>
          </cell>
          <cell r="N1281">
            <v>8.5</v>
          </cell>
          <cell r="O1281">
            <v>112</v>
          </cell>
          <cell r="P1281">
            <v>2.88</v>
          </cell>
        </row>
        <row r="1282">
          <cell r="D1282" t="str">
            <v>16D220061</v>
          </cell>
          <cell r="E1282" t="str">
            <v>Lê Thị Kiều</v>
          </cell>
          <cell r="F1282" t="str">
            <v>Anh</v>
          </cell>
          <cell r="G1282" t="str">
            <v>04/09/1998</v>
          </cell>
          <cell r="H1282" t="str">
            <v>Nữ</v>
          </cell>
          <cell r="I1282" t="str">
            <v>K52T2</v>
          </cell>
          <cell r="J1282">
            <v>1</v>
          </cell>
          <cell r="K1282">
            <v>1</v>
          </cell>
          <cell r="L1282">
            <v>0</v>
          </cell>
          <cell r="M1282">
            <v>8.6999999999999993</v>
          </cell>
          <cell r="N1282">
            <v>8.1999999999999993</v>
          </cell>
          <cell r="O1282">
            <v>112</v>
          </cell>
          <cell r="P1282">
            <v>2.6</v>
          </cell>
        </row>
        <row r="1283">
          <cell r="D1283" t="str">
            <v>16D220062</v>
          </cell>
          <cell r="E1283" t="str">
            <v>Lương Thị Ngọc</v>
          </cell>
          <cell r="F1283" t="str">
            <v>Ánh</v>
          </cell>
          <cell r="G1283" t="str">
            <v>27/04/1998</v>
          </cell>
          <cell r="H1283" t="str">
            <v>Nữ</v>
          </cell>
          <cell r="I1283" t="str">
            <v>K52T2</v>
          </cell>
          <cell r="J1283">
            <v>1</v>
          </cell>
          <cell r="K1283">
            <v>1</v>
          </cell>
          <cell r="L1283">
            <v>0</v>
          </cell>
          <cell r="M1283">
            <v>9</v>
          </cell>
          <cell r="N1283">
            <v>8.6999999999999993</v>
          </cell>
          <cell r="O1283">
            <v>112</v>
          </cell>
          <cell r="P1283">
            <v>2.78</v>
          </cell>
        </row>
        <row r="1284">
          <cell r="D1284" t="str">
            <v>16D220067</v>
          </cell>
          <cell r="E1284" t="str">
            <v>Đỗ Thúy</v>
          </cell>
          <cell r="F1284" t="str">
            <v>Hằng</v>
          </cell>
          <cell r="G1284" t="str">
            <v>15/09/1998</v>
          </cell>
          <cell r="H1284" t="str">
            <v>Nữ</v>
          </cell>
          <cell r="I1284" t="str">
            <v>K52T2</v>
          </cell>
          <cell r="J1284">
            <v>1</v>
          </cell>
          <cell r="K1284">
            <v>1</v>
          </cell>
          <cell r="L1284">
            <v>0</v>
          </cell>
          <cell r="M1284">
            <v>8.8000000000000007</v>
          </cell>
          <cell r="N1284">
            <v>8</v>
          </cell>
          <cell r="O1284">
            <v>112</v>
          </cell>
          <cell r="P1284">
            <v>2.92</v>
          </cell>
        </row>
        <row r="1285">
          <cell r="D1285" t="str">
            <v>16D220068</v>
          </cell>
          <cell r="E1285" t="str">
            <v>Phạm Thị</v>
          </cell>
          <cell r="F1285" t="str">
            <v>Hằng</v>
          </cell>
          <cell r="G1285" t="str">
            <v>21/10/1998</v>
          </cell>
          <cell r="H1285" t="str">
            <v>Nữ</v>
          </cell>
          <cell r="I1285" t="str">
            <v>K52T2</v>
          </cell>
          <cell r="J1285">
            <v>1</v>
          </cell>
          <cell r="K1285">
            <v>1</v>
          </cell>
          <cell r="L1285">
            <v>0</v>
          </cell>
          <cell r="M1285">
            <v>8.5</v>
          </cell>
          <cell r="N1285">
            <v>8.8000000000000007</v>
          </cell>
          <cell r="O1285">
            <v>112</v>
          </cell>
          <cell r="P1285">
            <v>3.45</v>
          </cell>
        </row>
        <row r="1286">
          <cell r="D1286" t="str">
            <v>16D220066</v>
          </cell>
          <cell r="E1286" t="str">
            <v>Trần Thị Thúy</v>
          </cell>
          <cell r="F1286" t="str">
            <v>Hằng</v>
          </cell>
          <cell r="G1286" t="str">
            <v>13/06/1998</v>
          </cell>
          <cell r="H1286" t="str">
            <v>Nữ</v>
          </cell>
          <cell r="I1286" t="str">
            <v>K52T2</v>
          </cell>
          <cell r="J1286">
            <v>1</v>
          </cell>
          <cell r="K1286">
            <v>1</v>
          </cell>
          <cell r="L1286">
            <v>0</v>
          </cell>
          <cell r="M1286">
            <v>8.5</v>
          </cell>
          <cell r="N1286">
            <v>8.6999999999999993</v>
          </cell>
          <cell r="O1286">
            <v>112</v>
          </cell>
          <cell r="P1286">
            <v>2.76</v>
          </cell>
        </row>
        <row r="1287">
          <cell r="D1287" t="str">
            <v>16D220065</v>
          </cell>
          <cell r="E1287" t="str">
            <v>Dương Thị</v>
          </cell>
          <cell r="F1287" t="str">
            <v>Hạnh</v>
          </cell>
          <cell r="G1287" t="str">
            <v>30/04/1998</v>
          </cell>
          <cell r="H1287" t="str">
            <v>Nữ</v>
          </cell>
          <cell r="I1287" t="str">
            <v>K52T2</v>
          </cell>
          <cell r="J1287">
            <v>1</v>
          </cell>
          <cell r="K1287">
            <v>1</v>
          </cell>
          <cell r="L1287">
            <v>0</v>
          </cell>
          <cell r="M1287">
            <v>8.5</v>
          </cell>
          <cell r="N1287">
            <v>8</v>
          </cell>
          <cell r="O1287">
            <v>112</v>
          </cell>
          <cell r="P1287">
            <v>2.63</v>
          </cell>
        </row>
        <row r="1288">
          <cell r="D1288" t="str">
            <v>16D220064</v>
          </cell>
          <cell r="E1288" t="str">
            <v>Trần Thị</v>
          </cell>
          <cell r="F1288" t="str">
            <v>Hạnh</v>
          </cell>
          <cell r="G1288" t="str">
            <v>28/06/1998</v>
          </cell>
          <cell r="H1288" t="str">
            <v>Nữ</v>
          </cell>
          <cell r="I1288" t="str">
            <v>K52T2</v>
          </cell>
          <cell r="J1288">
            <v>1</v>
          </cell>
          <cell r="K1288">
            <v>1</v>
          </cell>
          <cell r="L1288">
            <v>0</v>
          </cell>
          <cell r="M1288">
            <v>9</v>
          </cell>
          <cell r="N1288">
            <v>8.5</v>
          </cell>
          <cell r="O1288">
            <v>112</v>
          </cell>
          <cell r="P1288">
            <v>3.04</v>
          </cell>
        </row>
        <row r="1289">
          <cell r="D1289" t="str">
            <v>16D220069</v>
          </cell>
          <cell r="E1289" t="str">
            <v>Trần Văn</v>
          </cell>
          <cell r="F1289" t="str">
            <v>Hiếu</v>
          </cell>
          <cell r="G1289" t="str">
            <v>05/06/1998</v>
          </cell>
          <cell r="H1289" t="str">
            <v>Nam</v>
          </cell>
          <cell r="I1289" t="str">
            <v>K52T2</v>
          </cell>
          <cell r="J1289">
            <v>1</v>
          </cell>
          <cell r="K1289">
            <v>1</v>
          </cell>
          <cell r="L1289">
            <v>0</v>
          </cell>
          <cell r="M1289">
            <v>8.5</v>
          </cell>
          <cell r="N1289">
            <v>8</v>
          </cell>
          <cell r="O1289">
            <v>112</v>
          </cell>
          <cell r="P1289">
            <v>2.4500000000000002</v>
          </cell>
        </row>
        <row r="1290">
          <cell r="D1290" t="str">
            <v>16D220071</v>
          </cell>
          <cell r="E1290" t="str">
            <v>Lã Thị</v>
          </cell>
          <cell r="F1290" t="str">
            <v>Hoa</v>
          </cell>
          <cell r="G1290" t="str">
            <v>08/04/1998</v>
          </cell>
          <cell r="H1290" t="str">
            <v>Nữ</v>
          </cell>
          <cell r="I1290" t="str">
            <v>K52T2</v>
          </cell>
          <cell r="J1290">
            <v>1</v>
          </cell>
          <cell r="K1290">
            <v>1</v>
          </cell>
          <cell r="L1290">
            <v>0</v>
          </cell>
          <cell r="M1290">
            <v>8.6999999999999993</v>
          </cell>
          <cell r="N1290">
            <v>8.3000000000000007</v>
          </cell>
          <cell r="O1290">
            <v>112</v>
          </cell>
          <cell r="P1290">
            <v>2.63</v>
          </cell>
        </row>
        <row r="1291">
          <cell r="D1291" t="str">
            <v>16D220075</v>
          </cell>
          <cell r="E1291" t="str">
            <v>Hoàng Thị</v>
          </cell>
          <cell r="F1291" t="str">
            <v>Hường</v>
          </cell>
          <cell r="G1291" t="str">
            <v>18/12/1998</v>
          </cell>
          <cell r="H1291" t="str">
            <v>Nữ</v>
          </cell>
          <cell r="I1291" t="str">
            <v>K52T2</v>
          </cell>
          <cell r="J1291">
            <v>1</v>
          </cell>
          <cell r="K1291">
            <v>1</v>
          </cell>
          <cell r="L1291">
            <v>0</v>
          </cell>
          <cell r="M1291">
            <v>8.6</v>
          </cell>
          <cell r="N1291">
            <v>8.5</v>
          </cell>
          <cell r="O1291">
            <v>112</v>
          </cell>
          <cell r="P1291">
            <v>2.6</v>
          </cell>
        </row>
        <row r="1292">
          <cell r="D1292" t="str">
            <v>16D220077</v>
          </cell>
          <cell r="E1292" t="str">
            <v>Lê Thị Thùy</v>
          </cell>
          <cell r="F1292" t="str">
            <v>Linh</v>
          </cell>
          <cell r="G1292" t="str">
            <v>17/10/1997</v>
          </cell>
          <cell r="H1292" t="str">
            <v>Nữ</v>
          </cell>
          <cell r="I1292" t="str">
            <v>K52T2</v>
          </cell>
          <cell r="J1292">
            <v>1</v>
          </cell>
          <cell r="K1292">
            <v>1</v>
          </cell>
          <cell r="L1292">
            <v>0</v>
          </cell>
          <cell r="M1292">
            <v>8.6999999999999993</v>
          </cell>
          <cell r="N1292">
            <v>9</v>
          </cell>
          <cell r="O1292">
            <v>112</v>
          </cell>
          <cell r="P1292">
            <v>3.17</v>
          </cell>
        </row>
        <row r="1293">
          <cell r="D1293" t="str">
            <v>16D220078</v>
          </cell>
          <cell r="E1293" t="str">
            <v>Tống Khánh</v>
          </cell>
          <cell r="F1293" t="str">
            <v>Linh</v>
          </cell>
          <cell r="G1293" t="str">
            <v>11/12/1998</v>
          </cell>
          <cell r="H1293" t="str">
            <v>Nữ</v>
          </cell>
          <cell r="I1293" t="str">
            <v>K52T2</v>
          </cell>
          <cell r="J1293">
            <v>1</v>
          </cell>
          <cell r="K1293">
            <v>1</v>
          </cell>
          <cell r="L1293">
            <v>0</v>
          </cell>
          <cell r="M1293">
            <v>8</v>
          </cell>
          <cell r="N1293">
            <v>8</v>
          </cell>
          <cell r="O1293">
            <v>112</v>
          </cell>
          <cell r="P1293">
            <v>2.84</v>
          </cell>
        </row>
        <row r="1294">
          <cell r="D1294" t="str">
            <v>16D220080</v>
          </cell>
          <cell r="E1294" t="str">
            <v>Trần Thị Bích</v>
          </cell>
          <cell r="F1294" t="str">
            <v>Ngọc</v>
          </cell>
          <cell r="G1294" t="str">
            <v>05/02/1998</v>
          </cell>
          <cell r="H1294" t="str">
            <v>Nữ</v>
          </cell>
          <cell r="I1294" t="str">
            <v>K52T2</v>
          </cell>
          <cell r="J1294">
            <v>1</v>
          </cell>
          <cell r="K1294">
            <v>1</v>
          </cell>
          <cell r="L1294">
            <v>0</v>
          </cell>
          <cell r="M1294">
            <v>8</v>
          </cell>
          <cell r="N1294">
            <v>7.5</v>
          </cell>
          <cell r="O1294">
            <v>112</v>
          </cell>
          <cell r="P1294">
            <v>2.4700000000000002</v>
          </cell>
        </row>
        <row r="1295">
          <cell r="D1295" t="str">
            <v>16D220081</v>
          </cell>
          <cell r="E1295" t="str">
            <v>Mai Thị</v>
          </cell>
          <cell r="F1295" t="str">
            <v>Phương</v>
          </cell>
          <cell r="G1295" t="str">
            <v>14/07/1998</v>
          </cell>
          <cell r="H1295" t="str">
            <v>Nữ</v>
          </cell>
          <cell r="I1295" t="str">
            <v>K52T2</v>
          </cell>
          <cell r="J1295">
            <v>1</v>
          </cell>
          <cell r="K1295">
            <v>1</v>
          </cell>
          <cell r="L1295">
            <v>0</v>
          </cell>
          <cell r="M1295">
            <v>8.3000000000000007</v>
          </cell>
          <cell r="N1295">
            <v>7</v>
          </cell>
          <cell r="O1295">
            <v>112</v>
          </cell>
          <cell r="P1295">
            <v>2.64</v>
          </cell>
        </row>
        <row r="1296">
          <cell r="D1296" t="str">
            <v>16D220082</v>
          </cell>
          <cell r="E1296" t="str">
            <v>Nguyễn Thị Mai</v>
          </cell>
          <cell r="F1296" t="str">
            <v>Phượng</v>
          </cell>
          <cell r="G1296" t="str">
            <v>23/10/1998</v>
          </cell>
          <cell r="H1296" t="str">
            <v>Nữ</v>
          </cell>
          <cell r="I1296" t="str">
            <v>K52T2</v>
          </cell>
          <cell r="J1296">
            <v>1</v>
          </cell>
          <cell r="K1296">
            <v>1</v>
          </cell>
          <cell r="L1296">
            <v>0</v>
          </cell>
          <cell r="M1296">
            <v>8.8000000000000007</v>
          </cell>
          <cell r="N1296">
            <v>8.5</v>
          </cell>
          <cell r="O1296">
            <v>112</v>
          </cell>
          <cell r="P1296">
            <v>2.59</v>
          </cell>
        </row>
        <row r="1297">
          <cell r="D1297" t="str">
            <v>16D220086</v>
          </cell>
          <cell r="E1297" t="str">
            <v>Hoàng Văn</v>
          </cell>
          <cell r="F1297" t="str">
            <v>Thắng</v>
          </cell>
          <cell r="G1297" t="str">
            <v>25/03/1998</v>
          </cell>
          <cell r="H1297" t="str">
            <v>Nam</v>
          </cell>
          <cell r="I1297" t="str">
            <v>K52T2</v>
          </cell>
          <cell r="J1297">
            <v>1</v>
          </cell>
          <cell r="K1297">
            <v>1</v>
          </cell>
          <cell r="L1297">
            <v>0</v>
          </cell>
          <cell r="M1297">
            <v>8.6999999999999993</v>
          </cell>
          <cell r="N1297">
            <v>8.5</v>
          </cell>
          <cell r="O1297">
            <v>112</v>
          </cell>
          <cell r="P1297">
            <v>2.64</v>
          </cell>
        </row>
        <row r="1298">
          <cell r="D1298" t="str">
            <v>16D220087</v>
          </cell>
          <cell r="E1298" t="str">
            <v>Đinh Thị</v>
          </cell>
          <cell r="F1298" t="str">
            <v>Thuyên</v>
          </cell>
          <cell r="G1298" t="str">
            <v>30/09/1998</v>
          </cell>
          <cell r="H1298" t="str">
            <v>Nữ</v>
          </cell>
          <cell r="I1298" t="str">
            <v>K52T2</v>
          </cell>
          <cell r="J1298">
            <v>1</v>
          </cell>
          <cell r="K1298">
            <v>1</v>
          </cell>
          <cell r="L1298">
            <v>0</v>
          </cell>
          <cell r="M1298">
            <v>8.5</v>
          </cell>
          <cell r="N1298">
            <v>8.5</v>
          </cell>
          <cell r="O1298">
            <v>112</v>
          </cell>
          <cell r="P1298">
            <v>3.3</v>
          </cell>
        </row>
        <row r="1299">
          <cell r="D1299" t="str">
            <v>16D220094</v>
          </cell>
          <cell r="E1299" t="str">
            <v>Lê Thị</v>
          </cell>
          <cell r="F1299" t="str">
            <v>Vân</v>
          </cell>
          <cell r="G1299" t="str">
            <v>23/02/1998</v>
          </cell>
          <cell r="H1299" t="str">
            <v>Nữ</v>
          </cell>
          <cell r="I1299" t="str">
            <v>K52T2</v>
          </cell>
          <cell r="J1299">
            <v>1</v>
          </cell>
          <cell r="K1299">
            <v>1</v>
          </cell>
          <cell r="L1299">
            <v>0</v>
          </cell>
          <cell r="M1299">
            <v>7.5</v>
          </cell>
          <cell r="N1299">
            <v>8.5</v>
          </cell>
          <cell r="O1299">
            <v>112</v>
          </cell>
          <cell r="P1299">
            <v>2.74</v>
          </cell>
        </row>
        <row r="1300">
          <cell r="D1300" t="str">
            <v>16D220095</v>
          </cell>
          <cell r="E1300" t="str">
            <v>Nguyễn Thị</v>
          </cell>
          <cell r="F1300" t="str">
            <v>Xuyên</v>
          </cell>
          <cell r="G1300" t="str">
            <v>11/09/1998</v>
          </cell>
          <cell r="H1300" t="str">
            <v>Nữ</v>
          </cell>
          <cell r="I1300" t="str">
            <v>K52T2</v>
          </cell>
          <cell r="J1300">
            <v>1</v>
          </cell>
          <cell r="K1300">
            <v>1</v>
          </cell>
          <cell r="L1300">
            <v>0</v>
          </cell>
          <cell r="M1300">
            <v>8.5</v>
          </cell>
          <cell r="N1300">
            <v>8.1999999999999993</v>
          </cell>
          <cell r="O1300">
            <v>112</v>
          </cell>
          <cell r="P1300">
            <v>2.54</v>
          </cell>
        </row>
        <row r="1301">
          <cell r="D1301" t="str">
            <v>16D220124</v>
          </cell>
          <cell r="E1301" t="str">
            <v>Nguyễn Thị Ngọc</v>
          </cell>
          <cell r="F1301" t="str">
            <v>Anh</v>
          </cell>
          <cell r="G1301" t="str">
            <v>09/10/1998</v>
          </cell>
          <cell r="H1301" t="str">
            <v>Nữ</v>
          </cell>
          <cell r="I1301" t="str">
            <v>K52T3</v>
          </cell>
          <cell r="J1301">
            <v>1</v>
          </cell>
          <cell r="K1301">
            <v>1</v>
          </cell>
          <cell r="L1301">
            <v>0</v>
          </cell>
          <cell r="M1301">
            <v>8.5</v>
          </cell>
          <cell r="N1301">
            <v>8.3000000000000007</v>
          </cell>
          <cell r="O1301">
            <v>112</v>
          </cell>
          <cell r="P1301">
            <v>2.66</v>
          </cell>
        </row>
        <row r="1302">
          <cell r="D1302" t="str">
            <v>16D220122</v>
          </cell>
          <cell r="E1302" t="str">
            <v>Vũ Thị Phương</v>
          </cell>
          <cell r="F1302" t="str">
            <v>Anh</v>
          </cell>
          <cell r="G1302" t="str">
            <v>23/12/1998</v>
          </cell>
          <cell r="H1302" t="str">
            <v>Nữ</v>
          </cell>
          <cell r="I1302" t="str">
            <v>K52T3</v>
          </cell>
          <cell r="J1302">
            <v>1</v>
          </cell>
          <cell r="K1302">
            <v>1</v>
          </cell>
          <cell r="L1302">
            <v>0</v>
          </cell>
          <cell r="M1302">
            <v>8.9</v>
          </cell>
          <cell r="N1302">
            <v>8.3000000000000007</v>
          </cell>
          <cell r="O1302">
            <v>112</v>
          </cell>
          <cell r="P1302">
            <v>2.89</v>
          </cell>
        </row>
        <row r="1303">
          <cell r="D1303" t="str">
            <v>16D220123</v>
          </cell>
          <cell r="E1303" t="str">
            <v>Vũ Thị Vân</v>
          </cell>
          <cell r="F1303" t="str">
            <v>Anh</v>
          </cell>
          <cell r="G1303" t="str">
            <v>09/04/1998</v>
          </cell>
          <cell r="H1303" t="str">
            <v>Nữ</v>
          </cell>
          <cell r="I1303" t="str">
            <v>K52T3</v>
          </cell>
          <cell r="J1303">
            <v>1</v>
          </cell>
          <cell r="K1303">
            <v>1</v>
          </cell>
          <cell r="L1303">
            <v>0</v>
          </cell>
          <cell r="M1303">
            <v>8.9</v>
          </cell>
          <cell r="N1303">
            <v>8.3000000000000007</v>
          </cell>
          <cell r="O1303">
            <v>112</v>
          </cell>
          <cell r="P1303">
            <v>2.67</v>
          </cell>
        </row>
        <row r="1304">
          <cell r="D1304" t="str">
            <v>16D220125</v>
          </cell>
          <cell r="E1304" t="str">
            <v>Đinh Thị Ngọc</v>
          </cell>
          <cell r="F1304" t="str">
            <v>Ánh</v>
          </cell>
          <cell r="G1304" t="str">
            <v>26/06/1998</v>
          </cell>
          <cell r="H1304" t="str">
            <v>Nữ</v>
          </cell>
          <cell r="I1304" t="str">
            <v>K52T3</v>
          </cell>
          <cell r="J1304">
            <v>1</v>
          </cell>
          <cell r="K1304">
            <v>1</v>
          </cell>
          <cell r="L1304">
            <v>0</v>
          </cell>
          <cell r="M1304">
            <v>8.5</v>
          </cell>
          <cell r="N1304">
            <v>8.9</v>
          </cell>
          <cell r="O1304">
            <v>112</v>
          </cell>
          <cell r="P1304">
            <v>3.22</v>
          </cell>
        </row>
        <row r="1305">
          <cell r="D1305" t="str">
            <v>16D220126</v>
          </cell>
          <cell r="E1305" t="str">
            <v>Nguyễn Thị</v>
          </cell>
          <cell r="F1305" t="str">
            <v>Ánh</v>
          </cell>
          <cell r="G1305" t="str">
            <v>04/07/1998</v>
          </cell>
          <cell r="H1305" t="str">
            <v>Nữ</v>
          </cell>
          <cell r="I1305" t="str">
            <v>K52T3</v>
          </cell>
          <cell r="J1305">
            <v>1</v>
          </cell>
          <cell r="K1305">
            <v>1</v>
          </cell>
          <cell r="L1305">
            <v>0</v>
          </cell>
          <cell r="M1305">
            <v>8</v>
          </cell>
          <cell r="N1305">
            <v>8.6999999999999993</v>
          </cell>
          <cell r="O1305">
            <v>112</v>
          </cell>
          <cell r="P1305">
            <v>2.85</v>
          </cell>
        </row>
        <row r="1306">
          <cell r="D1306" t="str">
            <v>16D220127</v>
          </cell>
          <cell r="E1306" t="str">
            <v>Phạm Thị Ngọc</v>
          </cell>
          <cell r="F1306" t="str">
            <v>Ánh</v>
          </cell>
          <cell r="G1306" t="str">
            <v>08/02/1998</v>
          </cell>
          <cell r="H1306" t="str">
            <v>Nữ</v>
          </cell>
          <cell r="I1306" t="str">
            <v>K52T3</v>
          </cell>
          <cell r="J1306">
            <v>1</v>
          </cell>
          <cell r="K1306">
            <v>0</v>
          </cell>
          <cell r="L1306">
            <v>0</v>
          </cell>
          <cell r="M1306">
            <v>8.5</v>
          </cell>
          <cell r="N1306">
            <v>8.5</v>
          </cell>
          <cell r="O1306">
            <v>112</v>
          </cell>
          <cell r="P1306">
            <v>2.68</v>
          </cell>
        </row>
        <row r="1307">
          <cell r="D1307" t="str">
            <v>16D220132</v>
          </cell>
          <cell r="E1307" t="str">
            <v>Trương Mạnh</v>
          </cell>
          <cell r="F1307" t="str">
            <v>Dũng</v>
          </cell>
          <cell r="G1307" t="str">
            <v>03/11/1998</v>
          </cell>
          <cell r="H1307" t="str">
            <v>Nam</v>
          </cell>
          <cell r="I1307" t="str">
            <v>K52T3</v>
          </cell>
          <cell r="J1307">
            <v>1</v>
          </cell>
          <cell r="K1307">
            <v>1</v>
          </cell>
          <cell r="L1307">
            <v>0</v>
          </cell>
          <cell r="M1307">
            <v>8.5</v>
          </cell>
          <cell r="N1307">
            <v>8.5</v>
          </cell>
          <cell r="O1307">
            <v>112</v>
          </cell>
          <cell r="P1307">
            <v>3.29</v>
          </cell>
        </row>
        <row r="1308">
          <cell r="D1308" t="str">
            <v>16D220136</v>
          </cell>
          <cell r="E1308" t="str">
            <v>Nguyễn Ngọc</v>
          </cell>
          <cell r="F1308" t="str">
            <v>Hà</v>
          </cell>
          <cell r="G1308" t="str">
            <v>24/02/1998</v>
          </cell>
          <cell r="H1308" t="str">
            <v>Nữ</v>
          </cell>
          <cell r="I1308" t="str">
            <v>K52T3</v>
          </cell>
          <cell r="J1308">
            <v>1</v>
          </cell>
          <cell r="K1308">
            <v>1</v>
          </cell>
          <cell r="L1308">
            <v>0</v>
          </cell>
          <cell r="M1308">
            <v>8</v>
          </cell>
          <cell r="N1308">
            <v>7.8</v>
          </cell>
          <cell r="O1308">
            <v>112</v>
          </cell>
          <cell r="P1308">
            <v>2.84</v>
          </cell>
        </row>
        <row r="1309">
          <cell r="D1309" t="str">
            <v>16D220144</v>
          </cell>
          <cell r="E1309" t="str">
            <v>Nguyễn Thúy</v>
          </cell>
          <cell r="F1309" t="str">
            <v>Hoài</v>
          </cell>
          <cell r="G1309" t="str">
            <v>01/12/1997</v>
          </cell>
          <cell r="H1309" t="str">
            <v>Nữ</v>
          </cell>
          <cell r="I1309" t="str">
            <v>K52T3</v>
          </cell>
          <cell r="J1309">
            <v>1</v>
          </cell>
          <cell r="K1309">
            <v>1</v>
          </cell>
          <cell r="L1309">
            <v>0</v>
          </cell>
          <cell r="M1309">
            <v>8.5</v>
          </cell>
          <cell r="N1309">
            <v>8.5</v>
          </cell>
          <cell r="O1309">
            <v>112</v>
          </cell>
          <cell r="P1309">
            <v>2.85</v>
          </cell>
        </row>
        <row r="1310">
          <cell r="D1310" t="str">
            <v>16D220146</v>
          </cell>
          <cell r="E1310" t="str">
            <v>Đào Chí</v>
          </cell>
          <cell r="F1310" t="str">
            <v>Hướng</v>
          </cell>
          <cell r="G1310" t="str">
            <v>07/10/1997</v>
          </cell>
          <cell r="H1310" t="str">
            <v>Nam</v>
          </cell>
          <cell r="I1310" t="str">
            <v>K52T3</v>
          </cell>
          <cell r="J1310">
            <v>1</v>
          </cell>
          <cell r="K1310">
            <v>1</v>
          </cell>
          <cell r="L1310">
            <v>0</v>
          </cell>
          <cell r="M1310">
            <v>8</v>
          </cell>
          <cell r="N1310">
            <v>8</v>
          </cell>
          <cell r="O1310">
            <v>112</v>
          </cell>
          <cell r="P1310">
            <v>2.63</v>
          </cell>
        </row>
        <row r="1311">
          <cell r="D1311" t="str">
            <v>16D220145</v>
          </cell>
          <cell r="E1311" t="str">
            <v>Nguyễn Thị Thanh</v>
          </cell>
          <cell r="F1311" t="str">
            <v>Huyền</v>
          </cell>
          <cell r="G1311" t="str">
            <v>14/10/1998</v>
          </cell>
          <cell r="H1311" t="str">
            <v>Nữ</v>
          </cell>
          <cell r="I1311" t="str">
            <v>K52T3</v>
          </cell>
          <cell r="J1311">
            <v>1</v>
          </cell>
          <cell r="K1311">
            <v>0</v>
          </cell>
          <cell r="L1311">
            <v>0</v>
          </cell>
          <cell r="M1311">
            <v>8.6</v>
          </cell>
          <cell r="N1311">
            <v>8.5</v>
          </cell>
          <cell r="O1311">
            <v>112</v>
          </cell>
          <cell r="P1311">
            <v>2.96</v>
          </cell>
        </row>
        <row r="1312">
          <cell r="D1312" t="str">
            <v>16D220154</v>
          </cell>
          <cell r="E1312" t="str">
            <v>Nguyễn Hải</v>
          </cell>
          <cell r="F1312" t="str">
            <v>Nam</v>
          </cell>
          <cell r="G1312" t="str">
            <v>16/01/1998</v>
          </cell>
          <cell r="H1312" t="str">
            <v>Nam</v>
          </cell>
          <cell r="I1312" t="str">
            <v>K52T3</v>
          </cell>
          <cell r="J1312">
            <v>1</v>
          </cell>
          <cell r="K1312">
            <v>1</v>
          </cell>
          <cell r="L1312">
            <v>0</v>
          </cell>
          <cell r="M1312">
            <v>9</v>
          </cell>
          <cell r="N1312">
            <v>8.6</v>
          </cell>
          <cell r="O1312">
            <v>112</v>
          </cell>
          <cell r="P1312">
            <v>2.6</v>
          </cell>
        </row>
        <row r="1313">
          <cell r="D1313" t="str">
            <v>16D220161</v>
          </cell>
          <cell r="E1313" t="str">
            <v>Phan Thị Cẩm</v>
          </cell>
          <cell r="F1313" t="str">
            <v>Nhung</v>
          </cell>
          <cell r="G1313" t="str">
            <v>28/04/1998</v>
          </cell>
          <cell r="H1313" t="str">
            <v>Nữ</v>
          </cell>
          <cell r="I1313" t="str">
            <v>K52T3</v>
          </cell>
          <cell r="J1313">
            <v>1</v>
          </cell>
          <cell r="K1313">
            <v>0</v>
          </cell>
          <cell r="L1313">
            <v>0</v>
          </cell>
          <cell r="M1313">
            <v>9</v>
          </cell>
          <cell r="N1313">
            <v>8.5</v>
          </cell>
          <cell r="O1313">
            <v>112</v>
          </cell>
          <cell r="P1313">
            <v>3.25</v>
          </cell>
        </row>
        <row r="1314">
          <cell r="D1314" t="str">
            <v>15D220177</v>
          </cell>
          <cell r="E1314" t="str">
            <v>Nguyễn Thị</v>
          </cell>
          <cell r="F1314" t="str">
            <v>Phương</v>
          </cell>
          <cell r="G1314" t="str">
            <v>06/05/1997</v>
          </cell>
          <cell r="H1314" t="str">
            <v>Nữ</v>
          </cell>
          <cell r="I1314" t="str">
            <v>K52T3</v>
          </cell>
          <cell r="J1314">
            <v>1</v>
          </cell>
          <cell r="K1314">
            <v>1</v>
          </cell>
          <cell r="L1314">
            <v>0</v>
          </cell>
          <cell r="M1314">
            <v>8.5</v>
          </cell>
          <cell r="N1314">
            <v>8.5</v>
          </cell>
          <cell r="O1314">
            <v>112</v>
          </cell>
          <cell r="P1314">
            <v>2.61</v>
          </cell>
        </row>
        <row r="1315">
          <cell r="D1315" t="str">
            <v>16D220165</v>
          </cell>
          <cell r="E1315" t="str">
            <v>Trần Thị Thúy</v>
          </cell>
          <cell r="F1315" t="str">
            <v>Quỳnh</v>
          </cell>
          <cell r="G1315" t="str">
            <v>07/01/1998</v>
          </cell>
          <cell r="H1315" t="str">
            <v>Nữ</v>
          </cell>
          <cell r="I1315" t="str">
            <v>K52T3</v>
          </cell>
          <cell r="J1315">
            <v>1</v>
          </cell>
          <cell r="K1315">
            <v>1</v>
          </cell>
          <cell r="L1315">
            <v>0</v>
          </cell>
          <cell r="M1315">
            <v>8.5</v>
          </cell>
          <cell r="N1315">
            <v>8</v>
          </cell>
          <cell r="O1315">
            <v>112</v>
          </cell>
          <cell r="P1315">
            <v>3.02</v>
          </cell>
        </row>
        <row r="1316">
          <cell r="D1316" t="str">
            <v>16D220171</v>
          </cell>
          <cell r="E1316" t="str">
            <v>Lê Phương</v>
          </cell>
          <cell r="F1316" t="str">
            <v>Thảo</v>
          </cell>
          <cell r="G1316" t="str">
            <v>01/08/1998</v>
          </cell>
          <cell r="H1316" t="str">
            <v>Nữ</v>
          </cell>
          <cell r="I1316" t="str">
            <v>K52T3</v>
          </cell>
          <cell r="J1316">
            <v>1</v>
          </cell>
          <cell r="K1316">
            <v>1</v>
          </cell>
          <cell r="L1316">
            <v>0</v>
          </cell>
          <cell r="M1316">
            <v>8.3000000000000007</v>
          </cell>
          <cell r="N1316">
            <v>7.5</v>
          </cell>
          <cell r="O1316">
            <v>112</v>
          </cell>
          <cell r="P1316">
            <v>2.57</v>
          </cell>
        </row>
        <row r="1317">
          <cell r="D1317" t="str">
            <v>16D220170</v>
          </cell>
          <cell r="E1317" t="str">
            <v>Lưu Phương</v>
          </cell>
          <cell r="F1317" t="str">
            <v>Thảo</v>
          </cell>
          <cell r="G1317" t="str">
            <v>12/12/1998</v>
          </cell>
          <cell r="H1317" t="str">
            <v>Nữ</v>
          </cell>
          <cell r="I1317" t="str">
            <v>K52T3</v>
          </cell>
          <cell r="J1317">
            <v>1</v>
          </cell>
          <cell r="K1317">
            <v>1</v>
          </cell>
          <cell r="L1317">
            <v>0</v>
          </cell>
          <cell r="M1317">
            <v>8.3000000000000007</v>
          </cell>
          <cell r="N1317">
            <v>8.5</v>
          </cell>
          <cell r="O1317">
            <v>112</v>
          </cell>
          <cell r="P1317">
            <v>2.72</v>
          </cell>
        </row>
        <row r="1318">
          <cell r="D1318" t="str">
            <v>16D220172</v>
          </cell>
          <cell r="E1318" t="str">
            <v>Nguyễn Thị</v>
          </cell>
          <cell r="F1318" t="str">
            <v>Thảo</v>
          </cell>
          <cell r="G1318" t="str">
            <v>14/03/1998</v>
          </cell>
          <cell r="H1318" t="str">
            <v>Nữ</v>
          </cell>
          <cell r="I1318" t="str">
            <v>K52T3</v>
          </cell>
          <cell r="J1318">
            <v>1</v>
          </cell>
          <cell r="K1318">
            <v>1</v>
          </cell>
          <cell r="L1318">
            <v>0</v>
          </cell>
          <cell r="M1318">
            <v>8.5</v>
          </cell>
          <cell r="N1318">
            <v>8.5</v>
          </cell>
          <cell r="O1318">
            <v>112</v>
          </cell>
          <cell r="P1318">
            <v>2.74</v>
          </cell>
        </row>
        <row r="1319">
          <cell r="D1319" t="str">
            <v>16D220168</v>
          </cell>
          <cell r="E1319" t="str">
            <v>Phan Ngọc</v>
          </cell>
          <cell r="F1319" t="str">
            <v>Thảo</v>
          </cell>
          <cell r="G1319" t="str">
            <v>16/11/1998</v>
          </cell>
          <cell r="H1319" t="str">
            <v>Nữ</v>
          </cell>
          <cell r="I1319" t="str">
            <v>K52T3</v>
          </cell>
          <cell r="J1319">
            <v>1</v>
          </cell>
          <cell r="K1319">
            <v>0</v>
          </cell>
          <cell r="L1319">
            <v>0</v>
          </cell>
          <cell r="M1319">
            <v>8.5</v>
          </cell>
          <cell r="N1319">
            <v>8.5</v>
          </cell>
          <cell r="O1319">
            <v>112</v>
          </cell>
          <cell r="P1319">
            <v>2.4300000000000002</v>
          </cell>
        </row>
        <row r="1320">
          <cell r="D1320" t="str">
            <v>16D220169</v>
          </cell>
          <cell r="E1320" t="str">
            <v>Vũ Thị Phương</v>
          </cell>
          <cell r="F1320" t="str">
            <v>Thảo</v>
          </cell>
          <cell r="G1320" t="str">
            <v>02/07/1998</v>
          </cell>
          <cell r="H1320" t="str">
            <v>Nữ</v>
          </cell>
          <cell r="I1320" t="str">
            <v>K52T3</v>
          </cell>
          <cell r="J1320">
            <v>1</v>
          </cell>
          <cell r="K1320">
            <v>1</v>
          </cell>
          <cell r="L1320">
            <v>0</v>
          </cell>
          <cell r="M1320">
            <v>8.5</v>
          </cell>
          <cell r="N1320">
            <v>8.5</v>
          </cell>
          <cell r="O1320">
            <v>112</v>
          </cell>
          <cell r="P1320">
            <v>3.01</v>
          </cell>
        </row>
        <row r="1321">
          <cell r="D1321" t="str">
            <v>16D220174</v>
          </cell>
          <cell r="E1321" t="str">
            <v>Trần Thị Thanh</v>
          </cell>
          <cell r="F1321" t="str">
            <v>Thuý</v>
          </cell>
          <cell r="G1321" t="str">
            <v>04/02/1998</v>
          </cell>
          <cell r="H1321" t="str">
            <v>Nữ</v>
          </cell>
          <cell r="I1321" t="str">
            <v>K52T3</v>
          </cell>
          <cell r="J1321">
            <v>1</v>
          </cell>
          <cell r="K1321">
            <v>1</v>
          </cell>
          <cell r="L1321">
            <v>0</v>
          </cell>
          <cell r="M1321">
            <v>8.5</v>
          </cell>
          <cell r="N1321">
            <v>8</v>
          </cell>
          <cell r="O1321">
            <v>112</v>
          </cell>
          <cell r="P1321">
            <v>2.5099999999999998</v>
          </cell>
        </row>
        <row r="1322">
          <cell r="D1322" t="str">
            <v>15D220191</v>
          </cell>
          <cell r="E1322" t="str">
            <v>Nguyễn Thị Hiền</v>
          </cell>
          <cell r="F1322" t="str">
            <v>Trang</v>
          </cell>
          <cell r="G1322" t="str">
            <v>14/05/1997</v>
          </cell>
          <cell r="H1322" t="str">
            <v>Nữ</v>
          </cell>
          <cell r="I1322" t="str">
            <v>K52T3</v>
          </cell>
          <cell r="J1322">
            <v>1</v>
          </cell>
          <cell r="K1322">
            <v>1</v>
          </cell>
          <cell r="L1322">
            <v>0</v>
          </cell>
          <cell r="M1322">
            <v>8</v>
          </cell>
          <cell r="N1322">
            <v>8.5</v>
          </cell>
          <cell r="O1322">
            <v>112</v>
          </cell>
          <cell r="P1322">
            <v>2.62</v>
          </cell>
        </row>
        <row r="1323">
          <cell r="D1323" t="str">
            <v>16D220177</v>
          </cell>
          <cell r="E1323" t="str">
            <v>Trần Thị Thu</v>
          </cell>
          <cell r="F1323" t="str">
            <v>Trang</v>
          </cell>
          <cell r="G1323" t="str">
            <v>27/07/1998</v>
          </cell>
          <cell r="H1323" t="str">
            <v>Nữ</v>
          </cell>
          <cell r="I1323" t="str">
            <v>K52T3</v>
          </cell>
          <cell r="J1323">
            <v>1</v>
          </cell>
          <cell r="K1323">
            <v>1</v>
          </cell>
          <cell r="L1323">
            <v>0</v>
          </cell>
          <cell r="M1323">
            <v>8.5</v>
          </cell>
          <cell r="N1323">
            <v>8.5</v>
          </cell>
          <cell r="O1323">
            <v>112</v>
          </cell>
          <cell r="P1323">
            <v>2.82</v>
          </cell>
        </row>
        <row r="1324">
          <cell r="D1324" t="str">
            <v>16D210002</v>
          </cell>
          <cell r="E1324" t="str">
            <v>Nguyễn Thị Vân</v>
          </cell>
          <cell r="F1324" t="str">
            <v>Anh</v>
          </cell>
          <cell r="G1324" t="str">
            <v>17/05/1997</v>
          </cell>
          <cell r="H1324" t="str">
            <v>Nữ</v>
          </cell>
          <cell r="I1324" t="str">
            <v>K52U1</v>
          </cell>
          <cell r="J1324">
            <v>1</v>
          </cell>
          <cell r="K1324">
            <v>1</v>
          </cell>
          <cell r="L1324">
            <v>0</v>
          </cell>
          <cell r="M1324">
            <v>8.1999999999999993</v>
          </cell>
          <cell r="N1324">
            <v>8.5</v>
          </cell>
          <cell r="O1324">
            <v>112</v>
          </cell>
          <cell r="P1324">
            <v>3.16</v>
          </cell>
        </row>
        <row r="1325">
          <cell r="D1325" t="str">
            <v>16D210004</v>
          </cell>
          <cell r="E1325" t="str">
            <v>Nguyễn Xuân</v>
          </cell>
          <cell r="F1325" t="str">
            <v>Bách</v>
          </cell>
          <cell r="G1325" t="str">
            <v>17/05/1998</v>
          </cell>
          <cell r="H1325" t="str">
            <v>Nam</v>
          </cell>
          <cell r="I1325" t="str">
            <v>K52U1</v>
          </cell>
          <cell r="J1325">
            <v>1</v>
          </cell>
          <cell r="K1325">
            <v>1</v>
          </cell>
          <cell r="L1325">
            <v>0</v>
          </cell>
          <cell r="M1325">
            <v>8.5</v>
          </cell>
          <cell r="N1325">
            <v>8.5</v>
          </cell>
          <cell r="O1325">
            <v>109</v>
          </cell>
          <cell r="P1325">
            <v>2.46</v>
          </cell>
        </row>
        <row r="1326">
          <cell r="D1326" t="str">
            <v>16D210005</v>
          </cell>
          <cell r="E1326" t="str">
            <v>Nguyễn Thị Ngọc</v>
          </cell>
          <cell r="F1326" t="str">
            <v>Châm</v>
          </cell>
          <cell r="G1326" t="str">
            <v>03/10/1998</v>
          </cell>
          <cell r="H1326" t="str">
            <v>Nữ</v>
          </cell>
          <cell r="I1326" t="str">
            <v>K52U1</v>
          </cell>
          <cell r="J1326">
            <v>1</v>
          </cell>
          <cell r="K1326">
            <v>1</v>
          </cell>
          <cell r="L1326">
            <v>0</v>
          </cell>
          <cell r="M1326">
            <v>8.5</v>
          </cell>
          <cell r="N1326">
            <v>8.6</v>
          </cell>
          <cell r="O1326">
            <v>112</v>
          </cell>
          <cell r="P1326">
            <v>3.25</v>
          </cell>
        </row>
        <row r="1327">
          <cell r="D1327" t="str">
            <v>16D210007</v>
          </cell>
          <cell r="E1327" t="str">
            <v>Trần Thị</v>
          </cell>
          <cell r="F1327" t="str">
            <v>Duyên</v>
          </cell>
          <cell r="G1327" t="str">
            <v>26/09/1998</v>
          </cell>
          <cell r="H1327" t="str">
            <v>Nữ</v>
          </cell>
          <cell r="I1327" t="str">
            <v>K52U1</v>
          </cell>
          <cell r="J1327">
            <v>1</v>
          </cell>
          <cell r="K1327">
            <v>1</v>
          </cell>
          <cell r="L1327">
            <v>0</v>
          </cell>
          <cell r="M1327">
            <v>8.5</v>
          </cell>
          <cell r="N1327">
            <v>8.8000000000000007</v>
          </cell>
          <cell r="O1327">
            <v>112</v>
          </cell>
          <cell r="P1327">
            <v>3.2</v>
          </cell>
        </row>
        <row r="1328">
          <cell r="D1328" t="str">
            <v>16D210008</v>
          </cell>
          <cell r="E1328" t="str">
            <v>Vũ Thị</v>
          </cell>
          <cell r="F1328" t="str">
            <v>Duyên</v>
          </cell>
          <cell r="G1328" t="str">
            <v>06/08/1997</v>
          </cell>
          <cell r="H1328" t="str">
            <v>Nữ</v>
          </cell>
          <cell r="I1328" t="str">
            <v>K52U1</v>
          </cell>
          <cell r="J1328">
            <v>1</v>
          </cell>
          <cell r="K1328">
            <v>1</v>
          </cell>
          <cell r="L1328">
            <v>0</v>
          </cell>
          <cell r="M1328">
            <v>8</v>
          </cell>
          <cell r="N1328">
            <v>8.3000000000000007</v>
          </cell>
          <cell r="O1328">
            <v>112</v>
          </cell>
          <cell r="P1328">
            <v>2.52</v>
          </cell>
        </row>
        <row r="1329">
          <cell r="D1329" t="str">
            <v>16D210013</v>
          </cell>
          <cell r="E1329" t="str">
            <v>Tạ Thị</v>
          </cell>
          <cell r="F1329" t="str">
            <v>Hằng</v>
          </cell>
          <cell r="G1329" t="str">
            <v>20/12/1998</v>
          </cell>
          <cell r="H1329" t="str">
            <v>Nữ</v>
          </cell>
          <cell r="I1329" t="str">
            <v>K52U1</v>
          </cell>
          <cell r="J1329">
            <v>1</v>
          </cell>
          <cell r="K1329">
            <v>1</v>
          </cell>
          <cell r="L1329">
            <v>0</v>
          </cell>
          <cell r="M1329">
            <v>8</v>
          </cell>
          <cell r="N1329">
            <v>8.5</v>
          </cell>
          <cell r="O1329">
            <v>112</v>
          </cell>
          <cell r="P1329">
            <v>2.84</v>
          </cell>
        </row>
        <row r="1330">
          <cell r="D1330" t="str">
            <v>16D210015</v>
          </cell>
          <cell r="E1330" t="str">
            <v>Nguyễn Thị Thu</v>
          </cell>
          <cell r="F1330" t="str">
            <v>Hiền</v>
          </cell>
          <cell r="G1330" t="str">
            <v>19/06/1998</v>
          </cell>
          <cell r="H1330" t="str">
            <v>Nữ</v>
          </cell>
          <cell r="I1330" t="str">
            <v>K52U1</v>
          </cell>
          <cell r="J1330">
            <v>1</v>
          </cell>
          <cell r="K1330">
            <v>1</v>
          </cell>
          <cell r="L1330">
            <v>0</v>
          </cell>
          <cell r="M1330">
            <v>8.3000000000000007</v>
          </cell>
          <cell r="N1330">
            <v>8.4</v>
          </cell>
          <cell r="O1330">
            <v>112</v>
          </cell>
          <cell r="P1330">
            <v>2.79</v>
          </cell>
        </row>
        <row r="1331">
          <cell r="D1331" t="str">
            <v>16D210016</v>
          </cell>
          <cell r="E1331" t="str">
            <v>Vũ Thị</v>
          </cell>
          <cell r="F1331" t="str">
            <v>Hoài</v>
          </cell>
          <cell r="G1331" t="str">
            <v>10/12/1998</v>
          </cell>
          <cell r="H1331" t="str">
            <v>Nữ</v>
          </cell>
          <cell r="I1331" t="str">
            <v>K52U1</v>
          </cell>
          <cell r="J1331">
            <v>1</v>
          </cell>
          <cell r="K1331">
            <v>1</v>
          </cell>
          <cell r="L1331">
            <v>0</v>
          </cell>
          <cell r="M1331">
            <v>7.5</v>
          </cell>
          <cell r="N1331">
            <v>8.3000000000000007</v>
          </cell>
          <cell r="O1331">
            <v>112</v>
          </cell>
          <cell r="P1331">
            <v>2.66</v>
          </cell>
        </row>
        <row r="1332">
          <cell r="D1332" t="str">
            <v>16D210019</v>
          </cell>
          <cell r="E1332" t="str">
            <v>Nguyễn Duy</v>
          </cell>
          <cell r="F1332" t="str">
            <v>Hưng</v>
          </cell>
          <cell r="G1332" t="str">
            <v>24/04/1998</v>
          </cell>
          <cell r="H1332" t="str">
            <v>Nam</v>
          </cell>
          <cell r="I1332" t="str">
            <v>K52U1</v>
          </cell>
          <cell r="J1332">
            <v>1</v>
          </cell>
          <cell r="K1332">
            <v>1</v>
          </cell>
          <cell r="L1332">
            <v>0</v>
          </cell>
          <cell r="M1332">
            <v>8.3000000000000007</v>
          </cell>
          <cell r="N1332">
            <v>8.5</v>
          </cell>
          <cell r="O1332">
            <v>112</v>
          </cell>
          <cell r="P1332">
            <v>2.5</v>
          </cell>
        </row>
        <row r="1333">
          <cell r="D1333" t="str">
            <v>16D210018</v>
          </cell>
          <cell r="E1333" t="str">
            <v>Nguyễn Thị Thu</v>
          </cell>
          <cell r="F1333" t="str">
            <v>Huyền</v>
          </cell>
          <cell r="G1333" t="str">
            <v>23/11/1998</v>
          </cell>
          <cell r="H1333" t="str">
            <v>Nữ</v>
          </cell>
          <cell r="I1333" t="str">
            <v>K52U1</v>
          </cell>
          <cell r="J1333">
            <v>1</v>
          </cell>
          <cell r="K1333">
            <v>1</v>
          </cell>
          <cell r="L1333">
            <v>0</v>
          </cell>
          <cell r="M1333">
            <v>8</v>
          </cell>
          <cell r="N1333">
            <v>8.6</v>
          </cell>
          <cell r="O1333">
            <v>112</v>
          </cell>
          <cell r="P1333">
            <v>2.67</v>
          </cell>
        </row>
        <row r="1334">
          <cell r="D1334" t="str">
            <v>16D210021</v>
          </cell>
          <cell r="E1334" t="str">
            <v>Trần Đức</v>
          </cell>
          <cell r="F1334" t="str">
            <v>Khánh</v>
          </cell>
          <cell r="G1334" t="str">
            <v>05/10/1998</v>
          </cell>
          <cell r="H1334" t="str">
            <v>Nam</v>
          </cell>
          <cell r="I1334" t="str">
            <v>K52U1</v>
          </cell>
          <cell r="J1334">
            <v>1</v>
          </cell>
          <cell r="K1334">
            <v>1</v>
          </cell>
          <cell r="L1334">
            <v>0</v>
          </cell>
          <cell r="M1334">
            <v>8.5</v>
          </cell>
          <cell r="N1334">
            <v>8.1999999999999993</v>
          </cell>
          <cell r="O1334">
            <v>107</v>
          </cell>
          <cell r="P1334">
            <v>2.63</v>
          </cell>
        </row>
        <row r="1335">
          <cell r="D1335" t="str">
            <v>16D210022</v>
          </cell>
          <cell r="E1335" t="str">
            <v>Dương Thị</v>
          </cell>
          <cell r="F1335" t="str">
            <v>Lan</v>
          </cell>
          <cell r="G1335" t="str">
            <v>03/04/1997</v>
          </cell>
          <cell r="H1335" t="str">
            <v>Nữ</v>
          </cell>
          <cell r="I1335" t="str">
            <v>K52U1</v>
          </cell>
          <cell r="J1335">
            <v>1</v>
          </cell>
          <cell r="K1335">
            <v>1</v>
          </cell>
          <cell r="L1335">
            <v>0</v>
          </cell>
          <cell r="M1335">
            <v>8.3000000000000007</v>
          </cell>
          <cell r="N1335">
            <v>7.5</v>
          </cell>
          <cell r="O1335">
            <v>112</v>
          </cell>
          <cell r="P1335">
            <v>2.66</v>
          </cell>
        </row>
        <row r="1336">
          <cell r="D1336" t="str">
            <v>16D210025</v>
          </cell>
          <cell r="E1336" t="str">
            <v>Hoàng Hoài</v>
          </cell>
          <cell r="F1336" t="str">
            <v>Linh</v>
          </cell>
          <cell r="G1336" t="str">
            <v>12/12/1998</v>
          </cell>
          <cell r="H1336" t="str">
            <v>Nữ</v>
          </cell>
          <cell r="I1336" t="str">
            <v>K52U1</v>
          </cell>
          <cell r="J1336">
            <v>1</v>
          </cell>
          <cell r="K1336">
            <v>1</v>
          </cell>
          <cell r="L1336">
            <v>0</v>
          </cell>
          <cell r="M1336">
            <v>8.1</v>
          </cell>
          <cell r="N1336">
            <v>8.5</v>
          </cell>
          <cell r="O1336">
            <v>112</v>
          </cell>
          <cell r="P1336">
            <v>2.83</v>
          </cell>
        </row>
        <row r="1337">
          <cell r="D1337" t="str">
            <v>16D210026</v>
          </cell>
          <cell r="E1337" t="str">
            <v>Nguyễn Thị</v>
          </cell>
          <cell r="F1337" t="str">
            <v>Linh</v>
          </cell>
          <cell r="G1337" t="str">
            <v>13/06/1998</v>
          </cell>
          <cell r="H1337" t="str">
            <v>Nữ</v>
          </cell>
          <cell r="I1337" t="str">
            <v>K52U1</v>
          </cell>
          <cell r="J1337">
            <v>1</v>
          </cell>
          <cell r="K1337">
            <v>1</v>
          </cell>
          <cell r="L1337">
            <v>0</v>
          </cell>
          <cell r="M1337">
            <v>8.5</v>
          </cell>
          <cell r="N1337">
            <v>8.5</v>
          </cell>
          <cell r="O1337">
            <v>112</v>
          </cell>
          <cell r="P1337">
            <v>2.99</v>
          </cell>
        </row>
        <row r="1338">
          <cell r="D1338" t="str">
            <v>16D210027</v>
          </cell>
          <cell r="E1338" t="str">
            <v>Vũ Hải</v>
          </cell>
          <cell r="F1338" t="str">
            <v>Linh</v>
          </cell>
          <cell r="G1338" t="str">
            <v>15/03/1998</v>
          </cell>
          <cell r="H1338" t="str">
            <v>Nữ</v>
          </cell>
          <cell r="I1338" t="str">
            <v>K52U1</v>
          </cell>
          <cell r="J1338">
            <v>1</v>
          </cell>
          <cell r="K1338">
            <v>1</v>
          </cell>
          <cell r="L1338">
            <v>0</v>
          </cell>
          <cell r="M1338">
            <v>8.3000000000000007</v>
          </cell>
          <cell r="N1338">
            <v>8.5</v>
          </cell>
          <cell r="O1338">
            <v>109</v>
          </cell>
          <cell r="P1338">
            <v>2.44</v>
          </cell>
        </row>
        <row r="1339">
          <cell r="D1339" t="str">
            <v>16D210028</v>
          </cell>
          <cell r="E1339" t="str">
            <v>Vũ Thuỳ</v>
          </cell>
          <cell r="F1339" t="str">
            <v>Linh</v>
          </cell>
          <cell r="G1339" t="str">
            <v>21/06/1998</v>
          </cell>
          <cell r="H1339" t="str">
            <v>Nữ</v>
          </cell>
          <cell r="I1339" t="str">
            <v>K52U1</v>
          </cell>
          <cell r="J1339">
            <v>1</v>
          </cell>
          <cell r="K1339">
            <v>1</v>
          </cell>
          <cell r="L1339">
            <v>0</v>
          </cell>
          <cell r="M1339">
            <v>8.5</v>
          </cell>
          <cell r="N1339">
            <v>8.5</v>
          </cell>
          <cell r="O1339">
            <v>109</v>
          </cell>
          <cell r="P1339">
            <v>2.62</v>
          </cell>
        </row>
        <row r="1340">
          <cell r="D1340" t="str">
            <v>16D210030</v>
          </cell>
          <cell r="E1340" t="str">
            <v>Hoàng Đình</v>
          </cell>
          <cell r="F1340" t="str">
            <v>Minh</v>
          </cell>
          <cell r="G1340" t="str">
            <v>24/03/1998</v>
          </cell>
          <cell r="H1340" t="str">
            <v>Nam</v>
          </cell>
          <cell r="I1340" t="str">
            <v>K52U1</v>
          </cell>
          <cell r="J1340">
            <v>1</v>
          </cell>
          <cell r="K1340">
            <v>1</v>
          </cell>
          <cell r="L1340">
            <v>0</v>
          </cell>
          <cell r="M1340">
            <v>8.3000000000000007</v>
          </cell>
          <cell r="N1340">
            <v>8.3000000000000007</v>
          </cell>
          <cell r="O1340">
            <v>112</v>
          </cell>
          <cell r="P1340">
            <v>2.54</v>
          </cell>
        </row>
        <row r="1341">
          <cell r="D1341" t="str">
            <v>16D210032</v>
          </cell>
          <cell r="E1341" t="str">
            <v>Phùng Thúy</v>
          </cell>
          <cell r="F1341" t="str">
            <v>Nga</v>
          </cell>
          <cell r="G1341" t="str">
            <v>24/02/1998</v>
          </cell>
          <cell r="H1341" t="str">
            <v>Nữ</v>
          </cell>
          <cell r="I1341" t="str">
            <v>K52U1</v>
          </cell>
          <cell r="J1341">
            <v>1</v>
          </cell>
          <cell r="K1341">
            <v>1</v>
          </cell>
          <cell r="L1341">
            <v>0</v>
          </cell>
          <cell r="M1341">
            <v>8.5</v>
          </cell>
          <cell r="N1341">
            <v>9.3000000000000007</v>
          </cell>
          <cell r="O1341">
            <v>112</v>
          </cell>
          <cell r="P1341">
            <v>3.22</v>
          </cell>
        </row>
        <row r="1342">
          <cell r="D1342" t="str">
            <v>16D210033</v>
          </cell>
          <cell r="E1342" t="str">
            <v>Phạm Thị</v>
          </cell>
          <cell r="F1342" t="str">
            <v>Nhàn</v>
          </cell>
          <cell r="G1342" t="str">
            <v>21/02/1998</v>
          </cell>
          <cell r="H1342" t="str">
            <v>Nữ</v>
          </cell>
          <cell r="I1342" t="str">
            <v>K52U1</v>
          </cell>
          <cell r="J1342">
            <v>1</v>
          </cell>
          <cell r="K1342">
            <v>1</v>
          </cell>
          <cell r="L1342">
            <v>0</v>
          </cell>
          <cell r="M1342">
            <v>8.5</v>
          </cell>
          <cell r="N1342">
            <v>8.9</v>
          </cell>
          <cell r="O1342">
            <v>112</v>
          </cell>
          <cell r="P1342">
            <v>3.37</v>
          </cell>
        </row>
        <row r="1343">
          <cell r="D1343" t="str">
            <v>16D210035</v>
          </cell>
          <cell r="E1343" t="str">
            <v>Đinh Thị</v>
          </cell>
          <cell r="F1343" t="str">
            <v>Phương</v>
          </cell>
          <cell r="G1343" t="str">
            <v>24/06/1998</v>
          </cell>
          <cell r="H1343" t="str">
            <v>Nữ</v>
          </cell>
          <cell r="I1343" t="str">
            <v>K52U1</v>
          </cell>
          <cell r="J1343">
            <v>1</v>
          </cell>
          <cell r="K1343">
            <v>1</v>
          </cell>
          <cell r="L1343">
            <v>0</v>
          </cell>
          <cell r="M1343">
            <v>8.5</v>
          </cell>
          <cell r="N1343">
            <v>8.6</v>
          </cell>
          <cell r="O1343">
            <v>112</v>
          </cell>
          <cell r="P1343">
            <v>3.33</v>
          </cell>
        </row>
        <row r="1344">
          <cell r="D1344" t="str">
            <v>16D210036</v>
          </cell>
          <cell r="E1344" t="str">
            <v>Nguyễn Thị</v>
          </cell>
          <cell r="F1344" t="str">
            <v>Phương</v>
          </cell>
          <cell r="G1344" t="str">
            <v>08/10/1998</v>
          </cell>
          <cell r="H1344" t="str">
            <v>Nữ</v>
          </cell>
          <cell r="I1344" t="str">
            <v>K52U1</v>
          </cell>
          <cell r="J1344">
            <v>1</v>
          </cell>
          <cell r="K1344">
            <v>1</v>
          </cell>
          <cell r="L1344">
            <v>0</v>
          </cell>
          <cell r="M1344">
            <v>8.6</v>
          </cell>
          <cell r="N1344">
            <v>8.5</v>
          </cell>
          <cell r="O1344">
            <v>112</v>
          </cell>
          <cell r="P1344">
            <v>2.99</v>
          </cell>
        </row>
        <row r="1345">
          <cell r="D1345" t="str">
            <v>16D210041</v>
          </cell>
          <cell r="E1345" t="str">
            <v>Vũ Thị</v>
          </cell>
          <cell r="F1345" t="str">
            <v>Thảo</v>
          </cell>
          <cell r="G1345" t="str">
            <v>28/05/1998</v>
          </cell>
          <cell r="H1345" t="str">
            <v>Nữ</v>
          </cell>
          <cell r="I1345" t="str">
            <v>K52U1</v>
          </cell>
          <cell r="J1345">
            <v>1</v>
          </cell>
          <cell r="K1345">
            <v>1</v>
          </cell>
          <cell r="L1345">
            <v>0</v>
          </cell>
          <cell r="M1345">
            <v>8.5</v>
          </cell>
          <cell r="N1345">
            <v>8.3000000000000007</v>
          </cell>
          <cell r="O1345">
            <v>112</v>
          </cell>
          <cell r="P1345">
            <v>2.75</v>
          </cell>
        </row>
        <row r="1346">
          <cell r="D1346" t="str">
            <v>16D210043</v>
          </cell>
          <cell r="E1346" t="str">
            <v>Lê Thị</v>
          </cell>
          <cell r="F1346" t="str">
            <v>Thu</v>
          </cell>
          <cell r="G1346" t="str">
            <v>28/02/1998</v>
          </cell>
          <cell r="H1346" t="str">
            <v>Nữ</v>
          </cell>
          <cell r="I1346" t="str">
            <v>K52U1</v>
          </cell>
          <cell r="J1346">
            <v>1</v>
          </cell>
          <cell r="K1346">
            <v>1</v>
          </cell>
          <cell r="L1346">
            <v>0</v>
          </cell>
          <cell r="M1346">
            <v>8.3000000000000007</v>
          </cell>
          <cell r="N1346">
            <v>8.5</v>
          </cell>
          <cell r="O1346">
            <v>112</v>
          </cell>
          <cell r="P1346">
            <v>2.88</v>
          </cell>
        </row>
        <row r="1347">
          <cell r="D1347" t="str">
            <v>16D210051</v>
          </cell>
          <cell r="E1347" t="str">
            <v>Nguyễn Thị</v>
          </cell>
          <cell r="F1347" t="str">
            <v>Tư</v>
          </cell>
          <cell r="G1347" t="str">
            <v>06/04/1998</v>
          </cell>
          <cell r="H1347" t="str">
            <v>Nữ</v>
          </cell>
          <cell r="I1347" t="str">
            <v>K52U1</v>
          </cell>
          <cell r="J1347">
            <v>1</v>
          </cell>
          <cell r="K1347">
            <v>1</v>
          </cell>
          <cell r="L1347">
            <v>1</v>
          </cell>
          <cell r="M1347">
            <v>8.5</v>
          </cell>
          <cell r="N1347">
            <v>8.5</v>
          </cell>
          <cell r="O1347">
            <v>112</v>
          </cell>
          <cell r="P1347">
            <v>2.72</v>
          </cell>
        </row>
        <row r="1348">
          <cell r="D1348" t="str">
            <v>16D210052</v>
          </cell>
          <cell r="E1348" t="str">
            <v>Bùi Thị Tố</v>
          </cell>
          <cell r="F1348" t="str">
            <v>Uyên</v>
          </cell>
          <cell r="G1348" t="str">
            <v>01/08/1998</v>
          </cell>
          <cell r="H1348" t="str">
            <v>Nữ</v>
          </cell>
          <cell r="I1348" t="str">
            <v>K52U1</v>
          </cell>
          <cell r="J1348">
            <v>1</v>
          </cell>
          <cell r="K1348">
            <v>1</v>
          </cell>
          <cell r="L1348">
            <v>0</v>
          </cell>
          <cell r="M1348">
            <v>8.3000000000000007</v>
          </cell>
          <cell r="N1348">
            <v>8.6</v>
          </cell>
          <cell r="O1348">
            <v>113</v>
          </cell>
          <cell r="P1348">
            <v>2.5499999999999998</v>
          </cell>
        </row>
        <row r="1349">
          <cell r="D1349" t="str">
            <v>16D210073</v>
          </cell>
          <cell r="E1349" t="str">
            <v>Phạm Thị</v>
          </cell>
          <cell r="F1349" t="str">
            <v>Bích</v>
          </cell>
          <cell r="G1349" t="str">
            <v>25/06/1998</v>
          </cell>
          <cell r="H1349" t="str">
            <v>Nữ</v>
          </cell>
          <cell r="I1349" t="str">
            <v>K52U2</v>
          </cell>
          <cell r="J1349">
            <v>1</v>
          </cell>
          <cell r="K1349">
            <v>1</v>
          </cell>
          <cell r="L1349">
            <v>0</v>
          </cell>
          <cell r="M1349">
            <v>8.1999999999999993</v>
          </cell>
          <cell r="N1349">
            <v>8.3000000000000007</v>
          </cell>
          <cell r="O1349">
            <v>112</v>
          </cell>
          <cell r="P1349">
            <v>3.04</v>
          </cell>
        </row>
        <row r="1350">
          <cell r="D1350" t="str">
            <v>16D210078</v>
          </cell>
          <cell r="E1350" t="str">
            <v>Nguyễn Duy</v>
          </cell>
          <cell r="F1350" t="str">
            <v>Điệp</v>
          </cell>
          <cell r="G1350" t="str">
            <v>11/07/1997</v>
          </cell>
          <cell r="H1350" t="str">
            <v>Nam</v>
          </cell>
          <cell r="I1350" t="str">
            <v>K52U2</v>
          </cell>
          <cell r="J1350">
            <v>1</v>
          </cell>
          <cell r="K1350">
            <v>1</v>
          </cell>
          <cell r="L1350">
            <v>0</v>
          </cell>
          <cell r="O1350">
            <v>102</v>
          </cell>
          <cell r="P1350">
            <v>2.23</v>
          </cell>
        </row>
        <row r="1351">
          <cell r="D1351" t="str">
            <v>15D210078</v>
          </cell>
          <cell r="E1351" t="str">
            <v>Trần Minh</v>
          </cell>
          <cell r="F1351" t="str">
            <v>Đức</v>
          </cell>
          <cell r="G1351" t="str">
            <v>17/01/1997</v>
          </cell>
          <cell r="H1351" t="str">
            <v>Nam</v>
          </cell>
          <cell r="I1351" t="str">
            <v>K52U2</v>
          </cell>
          <cell r="J1351">
            <v>1</v>
          </cell>
          <cell r="K1351">
            <v>1</v>
          </cell>
          <cell r="L1351">
            <v>0</v>
          </cell>
          <cell r="M1351">
            <v>8.1</v>
          </cell>
          <cell r="N1351">
            <v>8.5</v>
          </cell>
          <cell r="O1351">
            <v>112</v>
          </cell>
          <cell r="P1351">
            <v>2.78</v>
          </cell>
        </row>
        <row r="1352">
          <cell r="D1352" t="str">
            <v>16D210076</v>
          </cell>
          <cell r="E1352" t="str">
            <v>Vi Thị</v>
          </cell>
          <cell r="F1352" t="str">
            <v>Duyên</v>
          </cell>
          <cell r="G1352" t="str">
            <v>02/03/1998</v>
          </cell>
          <cell r="H1352" t="str">
            <v>Nữ</v>
          </cell>
          <cell r="I1352" t="str">
            <v>K52U2</v>
          </cell>
          <cell r="J1352">
            <v>1</v>
          </cell>
          <cell r="K1352">
            <v>1</v>
          </cell>
          <cell r="L1352">
            <v>0</v>
          </cell>
          <cell r="M1352">
            <v>8.3000000000000007</v>
          </cell>
          <cell r="N1352">
            <v>8.5</v>
          </cell>
          <cell r="O1352">
            <v>112</v>
          </cell>
          <cell r="P1352">
            <v>2.75</v>
          </cell>
        </row>
        <row r="1353">
          <cell r="D1353" t="str">
            <v>16D210080</v>
          </cell>
          <cell r="E1353" t="str">
            <v>Đặng Thị Thanh</v>
          </cell>
          <cell r="F1353" t="str">
            <v>Hải</v>
          </cell>
          <cell r="G1353" t="str">
            <v>11/01/1998</v>
          </cell>
          <cell r="H1353" t="str">
            <v>Nữ</v>
          </cell>
          <cell r="I1353" t="str">
            <v>K52U2</v>
          </cell>
          <cell r="J1353">
            <v>1</v>
          </cell>
          <cell r="K1353">
            <v>1</v>
          </cell>
          <cell r="L1353">
            <v>0</v>
          </cell>
          <cell r="M1353">
            <v>8.1999999999999993</v>
          </cell>
          <cell r="N1353">
            <v>8.5</v>
          </cell>
          <cell r="O1353">
            <v>112</v>
          </cell>
          <cell r="P1353">
            <v>2.74</v>
          </cell>
        </row>
        <row r="1354">
          <cell r="D1354" t="str">
            <v>16D210081</v>
          </cell>
          <cell r="E1354" t="str">
            <v>Trần Duyên</v>
          </cell>
          <cell r="F1354" t="str">
            <v>Hải</v>
          </cell>
          <cell r="G1354" t="str">
            <v>25/09/1998</v>
          </cell>
          <cell r="H1354" t="str">
            <v>Nữ</v>
          </cell>
          <cell r="I1354" t="str">
            <v>K52U2</v>
          </cell>
          <cell r="J1354">
            <v>1</v>
          </cell>
          <cell r="K1354">
            <v>1</v>
          </cell>
          <cell r="L1354">
            <v>0</v>
          </cell>
          <cell r="M1354">
            <v>8</v>
          </cell>
          <cell r="N1354">
            <v>8.5</v>
          </cell>
          <cell r="O1354">
            <v>112</v>
          </cell>
          <cell r="P1354">
            <v>3.05</v>
          </cell>
        </row>
        <row r="1355">
          <cell r="D1355" t="str">
            <v>16D210085</v>
          </cell>
          <cell r="E1355" t="str">
            <v>Lê Thị</v>
          </cell>
          <cell r="F1355" t="str">
            <v>Hòa</v>
          </cell>
          <cell r="G1355" t="str">
            <v>10/10/1998</v>
          </cell>
          <cell r="H1355" t="str">
            <v>Nữ</v>
          </cell>
          <cell r="I1355" t="str">
            <v>K52U2</v>
          </cell>
          <cell r="J1355">
            <v>1</v>
          </cell>
          <cell r="K1355">
            <v>1</v>
          </cell>
          <cell r="L1355">
            <v>0</v>
          </cell>
          <cell r="M1355">
            <v>8.6</v>
          </cell>
          <cell r="N1355">
            <v>8.6</v>
          </cell>
          <cell r="O1355">
            <v>112</v>
          </cell>
          <cell r="P1355">
            <v>3.13</v>
          </cell>
        </row>
        <row r="1356">
          <cell r="D1356" t="str">
            <v>16D210083</v>
          </cell>
          <cell r="E1356" t="str">
            <v>Nguyễn Thị Thu</v>
          </cell>
          <cell r="F1356" t="str">
            <v>Hoài</v>
          </cell>
          <cell r="G1356" t="str">
            <v>25/05/1998</v>
          </cell>
          <cell r="H1356" t="str">
            <v>Nữ</v>
          </cell>
          <cell r="I1356" t="str">
            <v>K52U2</v>
          </cell>
          <cell r="J1356">
            <v>1</v>
          </cell>
          <cell r="K1356">
            <v>1</v>
          </cell>
          <cell r="L1356">
            <v>0</v>
          </cell>
          <cell r="M1356">
            <v>8.6</v>
          </cell>
          <cell r="N1356">
            <v>8.1999999999999993</v>
          </cell>
          <cell r="O1356">
            <v>112</v>
          </cell>
          <cell r="P1356">
            <v>2.89</v>
          </cell>
        </row>
        <row r="1357">
          <cell r="D1357" t="str">
            <v>16D210084</v>
          </cell>
          <cell r="E1357" t="str">
            <v>Nguyễn Văn</v>
          </cell>
          <cell r="F1357" t="str">
            <v>Hoàng</v>
          </cell>
          <cell r="G1357" t="str">
            <v>20/05/1998</v>
          </cell>
          <cell r="H1357" t="str">
            <v>Nam</v>
          </cell>
          <cell r="I1357" t="str">
            <v>K52U2</v>
          </cell>
          <cell r="J1357">
            <v>1</v>
          </cell>
          <cell r="K1357">
            <v>1</v>
          </cell>
          <cell r="L1357">
            <v>0</v>
          </cell>
          <cell r="M1357">
            <v>8.5</v>
          </cell>
          <cell r="N1357">
            <v>8.5</v>
          </cell>
          <cell r="O1357">
            <v>112</v>
          </cell>
          <cell r="P1357">
            <v>2.67</v>
          </cell>
        </row>
        <row r="1358">
          <cell r="D1358" t="str">
            <v>16D210089</v>
          </cell>
          <cell r="E1358" t="str">
            <v>Nguyễn Thu</v>
          </cell>
          <cell r="F1358" t="str">
            <v>Hương</v>
          </cell>
          <cell r="G1358" t="str">
            <v>10/06/1998</v>
          </cell>
          <cell r="H1358" t="str">
            <v>Nữ</v>
          </cell>
          <cell r="I1358" t="str">
            <v>K52U2</v>
          </cell>
          <cell r="J1358">
            <v>1</v>
          </cell>
          <cell r="K1358">
            <v>1</v>
          </cell>
          <cell r="L1358">
            <v>0</v>
          </cell>
          <cell r="M1358">
            <v>8.5</v>
          </cell>
          <cell r="N1358">
            <v>8.6</v>
          </cell>
          <cell r="O1358">
            <v>112</v>
          </cell>
          <cell r="P1358">
            <v>3.28</v>
          </cell>
        </row>
        <row r="1359">
          <cell r="D1359" t="str">
            <v>16D210087</v>
          </cell>
          <cell r="E1359" t="str">
            <v>Nguyễn Thu</v>
          </cell>
          <cell r="F1359" t="str">
            <v>Huyền</v>
          </cell>
          <cell r="G1359" t="str">
            <v>28/11/1998</v>
          </cell>
          <cell r="H1359" t="str">
            <v>Nữ</v>
          </cell>
          <cell r="I1359" t="str">
            <v>K52U2</v>
          </cell>
          <cell r="J1359">
            <v>1</v>
          </cell>
          <cell r="K1359">
            <v>1</v>
          </cell>
          <cell r="L1359">
            <v>0</v>
          </cell>
          <cell r="M1359">
            <v>8.5</v>
          </cell>
          <cell r="N1359">
            <v>8.5</v>
          </cell>
          <cell r="O1359">
            <v>112</v>
          </cell>
          <cell r="P1359">
            <v>3.41</v>
          </cell>
        </row>
        <row r="1360">
          <cell r="D1360" t="str">
            <v>16D210091</v>
          </cell>
          <cell r="E1360" t="str">
            <v>Nguyễn Văn</v>
          </cell>
          <cell r="F1360" t="str">
            <v>Kháng</v>
          </cell>
          <cell r="G1360" t="str">
            <v>27/09/1998</v>
          </cell>
          <cell r="H1360" t="str">
            <v>Nam</v>
          </cell>
          <cell r="I1360" t="str">
            <v>K52U2</v>
          </cell>
          <cell r="J1360">
            <v>1</v>
          </cell>
          <cell r="K1360">
            <v>0</v>
          </cell>
          <cell r="L1360">
            <v>0</v>
          </cell>
          <cell r="O1360">
            <v>102</v>
          </cell>
          <cell r="P1360">
            <v>2.35</v>
          </cell>
        </row>
        <row r="1361">
          <cell r="D1361" t="str">
            <v>16D210092</v>
          </cell>
          <cell r="E1361" t="str">
            <v>Nguyễn Thị</v>
          </cell>
          <cell r="F1361" t="str">
            <v>Lan</v>
          </cell>
          <cell r="G1361" t="str">
            <v>30/04/1998</v>
          </cell>
          <cell r="H1361" t="str">
            <v>Nữ</v>
          </cell>
          <cell r="I1361" t="str">
            <v>K52U2</v>
          </cell>
          <cell r="J1361">
            <v>1</v>
          </cell>
          <cell r="K1361">
            <v>1</v>
          </cell>
          <cell r="L1361">
            <v>0</v>
          </cell>
          <cell r="M1361">
            <v>8.1999999999999993</v>
          </cell>
          <cell r="N1361">
            <v>7.2</v>
          </cell>
          <cell r="O1361">
            <v>112</v>
          </cell>
          <cell r="P1361">
            <v>2.84</v>
          </cell>
        </row>
        <row r="1362">
          <cell r="D1362" t="str">
            <v>16D210093</v>
          </cell>
          <cell r="E1362" t="str">
            <v>Nguyễn Thị</v>
          </cell>
          <cell r="F1362" t="str">
            <v>Liên</v>
          </cell>
          <cell r="G1362" t="str">
            <v>15/03/1998</v>
          </cell>
          <cell r="H1362" t="str">
            <v>Nữ</v>
          </cell>
          <cell r="I1362" t="str">
            <v>K52U2</v>
          </cell>
          <cell r="J1362">
            <v>1</v>
          </cell>
          <cell r="K1362">
            <v>1</v>
          </cell>
          <cell r="L1362">
            <v>0</v>
          </cell>
          <cell r="M1362">
            <v>8.5</v>
          </cell>
          <cell r="N1362">
            <v>8.3000000000000007</v>
          </cell>
          <cell r="O1362">
            <v>112</v>
          </cell>
          <cell r="P1362">
            <v>2.88</v>
          </cell>
        </row>
        <row r="1363">
          <cell r="D1363" t="str">
            <v>16D210094</v>
          </cell>
          <cell r="E1363" t="str">
            <v>Nguyễn Thị</v>
          </cell>
          <cell r="F1363" t="str">
            <v>Linh</v>
          </cell>
          <cell r="G1363" t="str">
            <v>23/05/1998</v>
          </cell>
          <cell r="H1363" t="str">
            <v>Nữ</v>
          </cell>
          <cell r="I1363" t="str">
            <v>K52U2</v>
          </cell>
          <cell r="J1363">
            <v>1</v>
          </cell>
          <cell r="K1363">
            <v>1</v>
          </cell>
          <cell r="L1363">
            <v>0</v>
          </cell>
          <cell r="M1363">
            <v>8</v>
          </cell>
          <cell r="N1363">
            <v>8.8000000000000007</v>
          </cell>
          <cell r="O1363">
            <v>112</v>
          </cell>
          <cell r="P1363">
            <v>2.76</v>
          </cell>
        </row>
        <row r="1364">
          <cell r="D1364" t="str">
            <v>16D210095</v>
          </cell>
          <cell r="E1364" t="str">
            <v>Trần Thị</v>
          </cell>
          <cell r="F1364" t="str">
            <v>Linh</v>
          </cell>
          <cell r="G1364" t="str">
            <v>26/05/1998</v>
          </cell>
          <cell r="H1364" t="str">
            <v>Nữ</v>
          </cell>
          <cell r="I1364" t="str">
            <v>K52U2</v>
          </cell>
          <cell r="J1364">
            <v>1</v>
          </cell>
          <cell r="K1364">
            <v>1</v>
          </cell>
          <cell r="L1364">
            <v>0</v>
          </cell>
          <cell r="M1364">
            <v>8.6</v>
          </cell>
          <cell r="N1364">
            <v>8.5</v>
          </cell>
          <cell r="O1364">
            <v>112</v>
          </cell>
          <cell r="P1364">
            <v>2.61</v>
          </cell>
        </row>
        <row r="1365">
          <cell r="D1365" t="str">
            <v>16D210098</v>
          </cell>
          <cell r="E1365" t="str">
            <v>Nguyễn Thị Diệu</v>
          </cell>
          <cell r="F1365" t="str">
            <v>Ly</v>
          </cell>
          <cell r="G1365" t="str">
            <v>01/07/1998</v>
          </cell>
          <cell r="H1365" t="str">
            <v>Nữ</v>
          </cell>
          <cell r="I1365" t="str">
            <v>K52U2</v>
          </cell>
          <cell r="J1365">
            <v>1</v>
          </cell>
          <cell r="K1365">
            <v>1</v>
          </cell>
          <cell r="L1365">
            <v>0</v>
          </cell>
          <cell r="M1365">
            <v>8.3000000000000007</v>
          </cell>
          <cell r="N1365">
            <v>8.3000000000000007</v>
          </cell>
          <cell r="O1365">
            <v>112</v>
          </cell>
          <cell r="P1365">
            <v>2.7</v>
          </cell>
        </row>
        <row r="1366">
          <cell r="D1366" t="str">
            <v>16D210100</v>
          </cell>
          <cell r="E1366" t="str">
            <v>Nguyễn Nhật</v>
          </cell>
          <cell r="F1366" t="str">
            <v>Mỹ</v>
          </cell>
          <cell r="G1366" t="str">
            <v>27/12/1998</v>
          </cell>
          <cell r="H1366" t="str">
            <v>Nữ</v>
          </cell>
          <cell r="I1366" t="str">
            <v>K52U2</v>
          </cell>
          <cell r="J1366">
            <v>1</v>
          </cell>
          <cell r="K1366">
            <v>1</v>
          </cell>
          <cell r="L1366">
            <v>0</v>
          </cell>
          <cell r="M1366">
            <v>8.3000000000000007</v>
          </cell>
          <cell r="N1366">
            <v>8.5</v>
          </cell>
          <cell r="O1366">
            <v>112</v>
          </cell>
          <cell r="P1366">
            <v>2.75</v>
          </cell>
        </row>
        <row r="1367">
          <cell r="D1367" t="str">
            <v>16D210102</v>
          </cell>
          <cell r="E1367" t="str">
            <v>Trần Thị</v>
          </cell>
          <cell r="F1367" t="str">
            <v>Ngoan</v>
          </cell>
          <cell r="G1367" t="str">
            <v>16/04/1998</v>
          </cell>
          <cell r="H1367" t="str">
            <v>Nữ</v>
          </cell>
          <cell r="I1367" t="str">
            <v>K52U2</v>
          </cell>
          <cell r="J1367">
            <v>1</v>
          </cell>
          <cell r="K1367">
            <v>1</v>
          </cell>
          <cell r="L1367">
            <v>0</v>
          </cell>
          <cell r="M1367">
            <v>8.3000000000000007</v>
          </cell>
          <cell r="N1367">
            <v>8.5</v>
          </cell>
          <cell r="O1367">
            <v>112</v>
          </cell>
          <cell r="P1367">
            <v>2.72</v>
          </cell>
        </row>
        <row r="1368">
          <cell r="D1368" t="str">
            <v>16D210105</v>
          </cell>
          <cell r="E1368" t="str">
            <v>Nguyễn Thị</v>
          </cell>
          <cell r="F1368" t="str">
            <v>Oanh</v>
          </cell>
          <cell r="G1368" t="str">
            <v>08/07/1998</v>
          </cell>
          <cell r="H1368" t="str">
            <v>Nữ</v>
          </cell>
          <cell r="I1368" t="str">
            <v>K52U2</v>
          </cell>
          <cell r="J1368">
            <v>1</v>
          </cell>
          <cell r="K1368">
            <v>1</v>
          </cell>
          <cell r="L1368">
            <v>0</v>
          </cell>
          <cell r="M1368">
            <v>8.6</v>
          </cell>
          <cell r="N1368">
            <v>8.5</v>
          </cell>
          <cell r="O1368">
            <v>112</v>
          </cell>
          <cell r="P1368">
            <v>3.24</v>
          </cell>
        </row>
        <row r="1369">
          <cell r="D1369" t="str">
            <v>15D210108</v>
          </cell>
          <cell r="E1369" t="str">
            <v>Nguyễn Thị</v>
          </cell>
          <cell r="F1369" t="str">
            <v>Phương</v>
          </cell>
          <cell r="G1369" t="str">
            <v>12/12/1997</v>
          </cell>
          <cell r="H1369" t="str">
            <v>Nữ</v>
          </cell>
          <cell r="I1369" t="str">
            <v>K52U2</v>
          </cell>
          <cell r="J1369">
            <v>1</v>
          </cell>
          <cell r="K1369">
            <v>1</v>
          </cell>
          <cell r="L1369">
            <v>0</v>
          </cell>
          <cell r="M1369">
            <v>8.6</v>
          </cell>
          <cell r="N1369">
            <v>8.5</v>
          </cell>
          <cell r="O1369">
            <v>112</v>
          </cell>
          <cell r="P1369">
            <v>2.87</v>
          </cell>
        </row>
        <row r="1370">
          <cell r="D1370" t="str">
            <v>16D210106</v>
          </cell>
          <cell r="E1370" t="str">
            <v>Trần Thị Thu</v>
          </cell>
          <cell r="F1370" t="str">
            <v>Phương</v>
          </cell>
          <cell r="G1370" t="str">
            <v>05/11/1998</v>
          </cell>
          <cell r="H1370" t="str">
            <v>Nữ</v>
          </cell>
          <cell r="I1370" t="str">
            <v>K52U2</v>
          </cell>
          <cell r="J1370">
            <v>1</v>
          </cell>
          <cell r="K1370">
            <v>1</v>
          </cell>
          <cell r="L1370">
            <v>0</v>
          </cell>
          <cell r="M1370">
            <v>8.3000000000000007</v>
          </cell>
          <cell r="N1370">
            <v>8.5</v>
          </cell>
          <cell r="O1370">
            <v>112</v>
          </cell>
          <cell r="P1370">
            <v>2.94</v>
          </cell>
        </row>
        <row r="1371">
          <cell r="D1371" t="str">
            <v>16D210108</v>
          </cell>
          <cell r="E1371" t="str">
            <v>Lê Thị Thanh</v>
          </cell>
          <cell r="F1371" t="str">
            <v>Thanh</v>
          </cell>
          <cell r="G1371" t="str">
            <v>20/06/1998</v>
          </cell>
          <cell r="H1371" t="str">
            <v>Nữ</v>
          </cell>
          <cell r="I1371" t="str">
            <v>K52U2</v>
          </cell>
          <cell r="J1371">
            <v>1</v>
          </cell>
          <cell r="K1371">
            <v>1</v>
          </cell>
          <cell r="L1371">
            <v>0</v>
          </cell>
          <cell r="M1371">
            <v>8.3000000000000007</v>
          </cell>
          <cell r="N1371">
            <v>8.5</v>
          </cell>
          <cell r="O1371">
            <v>110</v>
          </cell>
          <cell r="P1371">
            <v>2.75</v>
          </cell>
        </row>
        <row r="1372">
          <cell r="D1372" t="str">
            <v>16D210112</v>
          </cell>
          <cell r="E1372" t="str">
            <v>Phạm Thị</v>
          </cell>
          <cell r="F1372" t="str">
            <v>Thêu</v>
          </cell>
          <cell r="G1372" t="str">
            <v>21/07/1998</v>
          </cell>
          <cell r="H1372" t="str">
            <v>Nữ</v>
          </cell>
          <cell r="I1372" t="str">
            <v>K52U2</v>
          </cell>
          <cell r="J1372">
            <v>1</v>
          </cell>
          <cell r="K1372">
            <v>1</v>
          </cell>
          <cell r="L1372">
            <v>0</v>
          </cell>
          <cell r="M1372">
            <v>8.5</v>
          </cell>
          <cell r="N1372">
            <v>8.4</v>
          </cell>
          <cell r="O1372">
            <v>112</v>
          </cell>
          <cell r="P1372">
            <v>2.75</v>
          </cell>
        </row>
        <row r="1373">
          <cell r="D1373" t="str">
            <v>16D210116</v>
          </cell>
          <cell r="E1373" t="str">
            <v>Phạm Thị</v>
          </cell>
          <cell r="F1373" t="str">
            <v>Thương</v>
          </cell>
          <cell r="G1373" t="str">
            <v>07/07/1998</v>
          </cell>
          <cell r="H1373" t="str">
            <v>Nữ</v>
          </cell>
          <cell r="I1373" t="str">
            <v>K52U2</v>
          </cell>
          <cell r="J1373">
            <v>1</v>
          </cell>
          <cell r="K1373">
            <v>1</v>
          </cell>
          <cell r="L1373">
            <v>0</v>
          </cell>
          <cell r="M1373">
            <v>8</v>
          </cell>
          <cell r="N1373">
            <v>8.1999999999999993</v>
          </cell>
          <cell r="O1373">
            <v>112</v>
          </cell>
          <cell r="P1373">
            <v>2.88</v>
          </cell>
        </row>
        <row r="1374">
          <cell r="D1374" t="str">
            <v>16D210118</v>
          </cell>
          <cell r="E1374" t="str">
            <v>Phạm Thị</v>
          </cell>
          <cell r="F1374" t="str">
            <v>Trang</v>
          </cell>
          <cell r="G1374" t="str">
            <v>22/07/1998</v>
          </cell>
          <cell r="H1374" t="str">
            <v>Nữ</v>
          </cell>
          <cell r="I1374" t="str">
            <v>K52U2</v>
          </cell>
          <cell r="J1374">
            <v>1</v>
          </cell>
          <cell r="K1374">
            <v>1</v>
          </cell>
          <cell r="L1374">
            <v>0</v>
          </cell>
          <cell r="M1374">
            <v>8.3000000000000007</v>
          </cell>
          <cell r="N1374">
            <v>9.1</v>
          </cell>
          <cell r="O1374">
            <v>112</v>
          </cell>
          <cell r="P1374">
            <v>3.38</v>
          </cell>
        </row>
        <row r="1375">
          <cell r="D1375" t="str">
            <v>16D210120</v>
          </cell>
          <cell r="E1375" t="str">
            <v>Ma Thị</v>
          </cell>
          <cell r="F1375" t="str">
            <v>Uyên</v>
          </cell>
          <cell r="G1375" t="str">
            <v>22/12/1998</v>
          </cell>
          <cell r="H1375" t="str">
            <v>Nữ</v>
          </cell>
          <cell r="I1375" t="str">
            <v>K52U2</v>
          </cell>
          <cell r="J1375">
            <v>1</v>
          </cell>
          <cell r="K1375">
            <v>1</v>
          </cell>
          <cell r="L1375">
            <v>0</v>
          </cell>
          <cell r="M1375">
            <v>8.6</v>
          </cell>
          <cell r="N1375">
            <v>9</v>
          </cell>
          <cell r="O1375">
            <v>112</v>
          </cell>
          <cell r="P1375">
            <v>3.32</v>
          </cell>
        </row>
        <row r="1376">
          <cell r="D1376" t="str">
            <v>16D210122</v>
          </cell>
          <cell r="E1376" t="str">
            <v>Vũ Thị</v>
          </cell>
          <cell r="F1376" t="str">
            <v>Xuân</v>
          </cell>
          <cell r="G1376" t="str">
            <v>26/04/1998</v>
          </cell>
          <cell r="H1376" t="str">
            <v>Nữ</v>
          </cell>
          <cell r="I1376" t="str">
            <v>K52U2</v>
          </cell>
          <cell r="J1376">
            <v>1</v>
          </cell>
          <cell r="K1376">
            <v>1</v>
          </cell>
          <cell r="L1376">
            <v>0</v>
          </cell>
          <cell r="M1376">
            <v>8.3000000000000007</v>
          </cell>
          <cell r="N1376">
            <v>8.5</v>
          </cell>
          <cell r="O1376">
            <v>112</v>
          </cell>
          <cell r="P1376">
            <v>3.03</v>
          </cell>
        </row>
        <row r="1377">
          <cell r="D1377" t="str">
            <v>16D210141</v>
          </cell>
          <cell r="E1377" t="str">
            <v>Phạm Kim</v>
          </cell>
          <cell r="F1377" t="str">
            <v>Anh</v>
          </cell>
          <cell r="G1377" t="str">
            <v>13/01/1998</v>
          </cell>
          <cell r="H1377" t="str">
            <v>Nữ</v>
          </cell>
          <cell r="I1377" t="str">
            <v>K52U3</v>
          </cell>
          <cell r="J1377">
            <v>1</v>
          </cell>
          <cell r="K1377">
            <v>1</v>
          </cell>
          <cell r="L1377">
            <v>0</v>
          </cell>
          <cell r="M1377">
            <v>8.5</v>
          </cell>
          <cell r="N1377">
            <v>8.6</v>
          </cell>
          <cell r="O1377">
            <v>112</v>
          </cell>
          <cell r="P1377">
            <v>3.33</v>
          </cell>
        </row>
        <row r="1378">
          <cell r="D1378" t="str">
            <v>16D210143</v>
          </cell>
          <cell r="E1378" t="str">
            <v>Lý Thị</v>
          </cell>
          <cell r="F1378" t="str">
            <v>Cấp</v>
          </cell>
          <cell r="G1378" t="str">
            <v>10/02/1998</v>
          </cell>
          <cell r="H1378" t="str">
            <v>Nữ</v>
          </cell>
          <cell r="I1378" t="str">
            <v>K52U3</v>
          </cell>
          <cell r="J1378">
            <v>1</v>
          </cell>
          <cell r="K1378">
            <v>1</v>
          </cell>
          <cell r="L1378">
            <v>0</v>
          </cell>
          <cell r="M1378">
            <v>8</v>
          </cell>
          <cell r="N1378">
            <v>8.5</v>
          </cell>
          <cell r="O1378">
            <v>112</v>
          </cell>
          <cell r="P1378">
            <v>2.74</v>
          </cell>
        </row>
        <row r="1379">
          <cell r="D1379" t="str">
            <v>16D210146</v>
          </cell>
          <cell r="E1379" t="str">
            <v>Lê Tuấn</v>
          </cell>
          <cell r="F1379" t="str">
            <v>Dũng</v>
          </cell>
          <cell r="G1379" t="str">
            <v>25/10/1998</v>
          </cell>
          <cell r="H1379" t="str">
            <v>Nam</v>
          </cell>
          <cell r="I1379" t="str">
            <v>K52U3</v>
          </cell>
          <cell r="J1379">
            <v>1</v>
          </cell>
          <cell r="K1379">
            <v>1</v>
          </cell>
          <cell r="L1379">
            <v>0</v>
          </cell>
          <cell r="M1379">
            <v>8.3000000000000007</v>
          </cell>
          <cell r="N1379">
            <v>9.1999999999999993</v>
          </cell>
          <cell r="O1379">
            <v>112</v>
          </cell>
          <cell r="P1379">
            <v>2.86</v>
          </cell>
        </row>
        <row r="1380">
          <cell r="D1380" t="str">
            <v>16D210145</v>
          </cell>
          <cell r="E1380" t="str">
            <v>Nguyễn Thị</v>
          </cell>
          <cell r="F1380" t="str">
            <v>Duyên</v>
          </cell>
          <cell r="G1380" t="str">
            <v>03/11/1998</v>
          </cell>
          <cell r="H1380" t="str">
            <v>Nữ</v>
          </cell>
          <cell r="I1380" t="str">
            <v>K52U3</v>
          </cell>
          <cell r="J1380">
            <v>1</v>
          </cell>
          <cell r="K1380">
            <v>1</v>
          </cell>
          <cell r="L1380">
            <v>0</v>
          </cell>
          <cell r="M1380">
            <v>8.5</v>
          </cell>
          <cell r="N1380">
            <v>8.5</v>
          </cell>
          <cell r="O1380">
            <v>112</v>
          </cell>
          <cell r="P1380">
            <v>2.76</v>
          </cell>
        </row>
        <row r="1381">
          <cell r="D1381" t="str">
            <v>16D210150</v>
          </cell>
          <cell r="E1381" t="str">
            <v>Nguyễn Thị Thu</v>
          </cell>
          <cell r="F1381" t="str">
            <v>Hằng</v>
          </cell>
          <cell r="G1381" t="str">
            <v>05/05/1997</v>
          </cell>
          <cell r="H1381" t="str">
            <v>Nữ</v>
          </cell>
          <cell r="I1381" t="str">
            <v>K52U3</v>
          </cell>
          <cell r="J1381">
            <v>1</v>
          </cell>
          <cell r="K1381">
            <v>1</v>
          </cell>
          <cell r="L1381">
            <v>0</v>
          </cell>
          <cell r="M1381">
            <v>8</v>
          </cell>
          <cell r="N1381">
            <v>8.6999999999999993</v>
          </cell>
          <cell r="O1381">
            <v>112</v>
          </cell>
          <cell r="P1381">
            <v>3.13</v>
          </cell>
        </row>
        <row r="1382">
          <cell r="D1382" t="str">
            <v>16D210152</v>
          </cell>
          <cell r="E1382" t="str">
            <v>Đỗ Thu</v>
          </cell>
          <cell r="F1382" t="str">
            <v>Hiền</v>
          </cell>
          <cell r="G1382" t="str">
            <v>14/04/1998</v>
          </cell>
          <cell r="H1382" t="str">
            <v>Nữ</v>
          </cell>
          <cell r="I1382" t="str">
            <v>K52U3</v>
          </cell>
          <cell r="J1382">
            <v>1</v>
          </cell>
          <cell r="K1382">
            <v>1</v>
          </cell>
          <cell r="L1382">
            <v>0</v>
          </cell>
          <cell r="M1382">
            <v>8.5</v>
          </cell>
          <cell r="N1382">
            <v>8.3000000000000007</v>
          </cell>
          <cell r="O1382">
            <v>112</v>
          </cell>
          <cell r="P1382">
            <v>2.79</v>
          </cell>
        </row>
        <row r="1383">
          <cell r="D1383" t="str">
            <v>16D210153</v>
          </cell>
          <cell r="E1383" t="str">
            <v>Phan Thị</v>
          </cell>
          <cell r="F1383" t="str">
            <v>Hoài</v>
          </cell>
          <cell r="G1383" t="str">
            <v>27/04/1997</v>
          </cell>
          <cell r="H1383" t="str">
            <v>Nữ</v>
          </cell>
          <cell r="I1383" t="str">
            <v>K52U3</v>
          </cell>
          <cell r="J1383">
            <v>1</v>
          </cell>
          <cell r="K1383">
            <v>1</v>
          </cell>
          <cell r="L1383">
            <v>0</v>
          </cell>
          <cell r="M1383">
            <v>8.5</v>
          </cell>
          <cell r="N1383">
            <v>7.8</v>
          </cell>
          <cell r="O1383">
            <v>112</v>
          </cell>
          <cell r="P1383">
            <v>2.86</v>
          </cell>
        </row>
        <row r="1384">
          <cell r="D1384" t="str">
            <v>16D210154</v>
          </cell>
          <cell r="E1384" t="str">
            <v>Phan Hữu Hoàng</v>
          </cell>
          <cell r="F1384" t="str">
            <v>Huy</v>
          </cell>
          <cell r="G1384" t="str">
            <v>29/04/1997</v>
          </cell>
          <cell r="H1384" t="str">
            <v>Nam</v>
          </cell>
          <cell r="I1384" t="str">
            <v>K52U3</v>
          </cell>
          <cell r="J1384">
            <v>1</v>
          </cell>
          <cell r="K1384">
            <v>1</v>
          </cell>
          <cell r="L1384">
            <v>0</v>
          </cell>
          <cell r="M1384">
            <v>8.5</v>
          </cell>
          <cell r="N1384">
            <v>8.8000000000000007</v>
          </cell>
          <cell r="O1384">
            <v>112</v>
          </cell>
          <cell r="P1384">
            <v>2.69</v>
          </cell>
        </row>
        <row r="1385">
          <cell r="D1385" t="str">
            <v>16D210155</v>
          </cell>
          <cell r="E1385" t="str">
            <v>Đoàn Thị</v>
          </cell>
          <cell r="F1385" t="str">
            <v>Huyền</v>
          </cell>
          <cell r="G1385" t="str">
            <v>21/12/1998</v>
          </cell>
          <cell r="H1385" t="str">
            <v>Nữ</v>
          </cell>
          <cell r="I1385" t="str">
            <v>K52U3</v>
          </cell>
          <cell r="J1385">
            <v>1</v>
          </cell>
          <cell r="K1385">
            <v>1</v>
          </cell>
          <cell r="L1385">
            <v>0</v>
          </cell>
          <cell r="M1385">
            <v>8.5</v>
          </cell>
          <cell r="N1385">
            <v>8.8000000000000007</v>
          </cell>
          <cell r="O1385">
            <v>112</v>
          </cell>
          <cell r="P1385">
            <v>3.56</v>
          </cell>
        </row>
        <row r="1386">
          <cell r="D1386" t="str">
            <v>16D210161</v>
          </cell>
          <cell r="E1386" t="str">
            <v>Bùi Thị</v>
          </cell>
          <cell r="F1386" t="str">
            <v>Lệ</v>
          </cell>
          <cell r="G1386" t="str">
            <v>15/08/1998</v>
          </cell>
          <cell r="H1386" t="str">
            <v>Nữ</v>
          </cell>
          <cell r="I1386" t="str">
            <v>K52U3</v>
          </cell>
          <cell r="J1386">
            <v>1</v>
          </cell>
          <cell r="K1386">
            <v>1</v>
          </cell>
          <cell r="L1386">
            <v>0</v>
          </cell>
          <cell r="M1386">
            <v>8.5</v>
          </cell>
          <cell r="N1386">
            <v>8.3000000000000007</v>
          </cell>
          <cell r="O1386">
            <v>112</v>
          </cell>
          <cell r="P1386">
            <v>3.1</v>
          </cell>
        </row>
        <row r="1387">
          <cell r="D1387" t="str">
            <v>16D210163</v>
          </cell>
          <cell r="E1387" t="str">
            <v>Nguyễn Thùy</v>
          </cell>
          <cell r="F1387" t="str">
            <v>Linh</v>
          </cell>
          <cell r="G1387" t="str">
            <v>09/10/1998</v>
          </cell>
          <cell r="H1387" t="str">
            <v>Nữ</v>
          </cell>
          <cell r="I1387" t="str">
            <v>K52U3</v>
          </cell>
          <cell r="J1387">
            <v>1</v>
          </cell>
          <cell r="K1387">
            <v>1</v>
          </cell>
          <cell r="L1387">
            <v>0</v>
          </cell>
          <cell r="M1387">
            <v>8.4</v>
          </cell>
          <cell r="N1387">
            <v>8.6</v>
          </cell>
          <cell r="O1387">
            <v>112</v>
          </cell>
          <cell r="P1387">
            <v>3.67</v>
          </cell>
        </row>
        <row r="1388">
          <cell r="D1388" t="str">
            <v>16D210166</v>
          </cell>
          <cell r="E1388" t="str">
            <v>Tô Hải</v>
          </cell>
          <cell r="F1388" t="str">
            <v>Long</v>
          </cell>
          <cell r="G1388" t="str">
            <v>09/10/1998</v>
          </cell>
          <cell r="H1388" t="str">
            <v>Nam</v>
          </cell>
          <cell r="I1388" t="str">
            <v>K52U3</v>
          </cell>
          <cell r="J1388">
            <v>1</v>
          </cell>
          <cell r="K1388">
            <v>1</v>
          </cell>
          <cell r="L1388">
            <v>0</v>
          </cell>
          <cell r="M1388">
            <v>8.1999999999999993</v>
          </cell>
          <cell r="N1388">
            <v>8.5</v>
          </cell>
          <cell r="O1388">
            <v>112</v>
          </cell>
          <cell r="P1388">
            <v>2.59</v>
          </cell>
        </row>
        <row r="1389">
          <cell r="D1389" t="str">
            <v>16D210169</v>
          </cell>
          <cell r="E1389" t="str">
            <v>Nguyễn Đức</v>
          </cell>
          <cell r="F1389" t="str">
            <v>Nam</v>
          </cell>
          <cell r="G1389" t="str">
            <v>10/10/1997</v>
          </cell>
          <cell r="H1389" t="str">
            <v>Nam</v>
          </cell>
          <cell r="I1389" t="str">
            <v>K52U3</v>
          </cell>
          <cell r="J1389">
            <v>1</v>
          </cell>
          <cell r="K1389">
            <v>1</v>
          </cell>
          <cell r="L1389">
            <v>0</v>
          </cell>
          <cell r="M1389">
            <v>8.5</v>
          </cell>
          <cell r="N1389">
            <v>8.5</v>
          </cell>
          <cell r="O1389">
            <v>112</v>
          </cell>
          <cell r="P1389">
            <v>2.78</v>
          </cell>
        </row>
        <row r="1390">
          <cell r="D1390" t="str">
            <v>16D210171</v>
          </cell>
          <cell r="E1390" t="str">
            <v>Vũ Thị</v>
          </cell>
          <cell r="F1390" t="str">
            <v>Ngoan</v>
          </cell>
          <cell r="G1390" t="str">
            <v>14/02/1998</v>
          </cell>
          <cell r="H1390" t="str">
            <v>Nữ</v>
          </cell>
          <cell r="I1390" t="str">
            <v>K52U3</v>
          </cell>
          <cell r="J1390">
            <v>1</v>
          </cell>
          <cell r="K1390">
            <v>1</v>
          </cell>
          <cell r="L1390">
            <v>0</v>
          </cell>
          <cell r="M1390">
            <v>8.6</v>
          </cell>
          <cell r="N1390">
            <v>8.6</v>
          </cell>
          <cell r="O1390">
            <v>112</v>
          </cell>
          <cell r="P1390">
            <v>3.2</v>
          </cell>
        </row>
        <row r="1391">
          <cell r="D1391" t="str">
            <v>16D210172</v>
          </cell>
          <cell r="E1391" t="str">
            <v>Nguyễn Thị Hồng</v>
          </cell>
          <cell r="F1391" t="str">
            <v>Nhung</v>
          </cell>
          <cell r="G1391" t="str">
            <v>07/02/1998</v>
          </cell>
          <cell r="H1391" t="str">
            <v>Nữ</v>
          </cell>
          <cell r="I1391" t="str">
            <v>K52U3</v>
          </cell>
          <cell r="J1391">
            <v>1</v>
          </cell>
          <cell r="K1391">
            <v>1</v>
          </cell>
          <cell r="L1391">
            <v>0</v>
          </cell>
          <cell r="M1391">
            <v>8</v>
          </cell>
          <cell r="N1391">
            <v>8.5</v>
          </cell>
          <cell r="O1391">
            <v>112</v>
          </cell>
          <cell r="P1391">
            <v>2.79</v>
          </cell>
        </row>
        <row r="1392">
          <cell r="D1392" t="str">
            <v>16D210177</v>
          </cell>
          <cell r="E1392" t="str">
            <v>Nguyễn Thị</v>
          </cell>
          <cell r="F1392" t="str">
            <v>Quỳnh</v>
          </cell>
          <cell r="G1392" t="str">
            <v>05/04/1998</v>
          </cell>
          <cell r="H1392" t="str">
            <v>Nữ</v>
          </cell>
          <cell r="I1392" t="str">
            <v>K52U3</v>
          </cell>
          <cell r="J1392">
            <v>1</v>
          </cell>
          <cell r="K1392">
            <v>1</v>
          </cell>
          <cell r="L1392">
            <v>0</v>
          </cell>
          <cell r="M1392">
            <v>8.3000000000000007</v>
          </cell>
          <cell r="N1392">
            <v>8.5</v>
          </cell>
          <cell r="O1392">
            <v>112</v>
          </cell>
          <cell r="P1392">
            <v>3.09</v>
          </cell>
        </row>
        <row r="1393">
          <cell r="D1393" t="str">
            <v>16D210180</v>
          </cell>
          <cell r="E1393" t="str">
            <v>Đỗ Thị</v>
          </cell>
          <cell r="F1393" t="str">
            <v>Thoa</v>
          </cell>
          <cell r="G1393" t="str">
            <v>13/11/1998</v>
          </cell>
          <cell r="H1393" t="str">
            <v>Nữ</v>
          </cell>
          <cell r="I1393" t="str">
            <v>K52U3</v>
          </cell>
          <cell r="J1393">
            <v>1</v>
          </cell>
          <cell r="K1393">
            <v>1</v>
          </cell>
          <cell r="L1393">
            <v>0</v>
          </cell>
          <cell r="M1393">
            <v>8.5</v>
          </cell>
          <cell r="N1393">
            <v>8.6999999999999993</v>
          </cell>
          <cell r="O1393">
            <v>112</v>
          </cell>
          <cell r="P1393">
            <v>2.86</v>
          </cell>
        </row>
        <row r="1394">
          <cell r="D1394" t="str">
            <v>16D210181</v>
          </cell>
          <cell r="E1394" t="str">
            <v>Hoàng Thị</v>
          </cell>
          <cell r="F1394" t="str">
            <v>Thuý</v>
          </cell>
          <cell r="G1394" t="str">
            <v>02/07/1998</v>
          </cell>
          <cell r="H1394" t="str">
            <v>Nữ</v>
          </cell>
          <cell r="I1394" t="str">
            <v>K52U3</v>
          </cell>
          <cell r="J1394">
            <v>1</v>
          </cell>
          <cell r="K1394">
            <v>1</v>
          </cell>
          <cell r="L1394">
            <v>0</v>
          </cell>
          <cell r="M1394">
            <v>8.3000000000000007</v>
          </cell>
          <cell r="N1394">
            <v>8.6</v>
          </cell>
          <cell r="O1394">
            <v>112</v>
          </cell>
          <cell r="P1394">
            <v>3.01</v>
          </cell>
        </row>
        <row r="1395">
          <cell r="D1395" t="str">
            <v>16D210182</v>
          </cell>
          <cell r="E1395" t="str">
            <v>Cao Thị</v>
          </cell>
          <cell r="F1395" t="str">
            <v>Thúy</v>
          </cell>
          <cell r="G1395" t="str">
            <v>28/03/1998</v>
          </cell>
          <cell r="H1395" t="str">
            <v>Nữ</v>
          </cell>
          <cell r="I1395" t="str">
            <v>K52U3</v>
          </cell>
          <cell r="J1395">
            <v>1</v>
          </cell>
          <cell r="K1395">
            <v>1</v>
          </cell>
          <cell r="L1395">
            <v>0</v>
          </cell>
          <cell r="M1395">
            <v>8.3000000000000007</v>
          </cell>
          <cell r="N1395">
            <v>8.3000000000000007</v>
          </cell>
          <cell r="O1395">
            <v>112</v>
          </cell>
          <cell r="P1395">
            <v>2.96</v>
          </cell>
        </row>
        <row r="1396">
          <cell r="D1396" t="str">
            <v>16D210183</v>
          </cell>
          <cell r="E1396" t="str">
            <v>Phùng Thị</v>
          </cell>
          <cell r="F1396" t="str">
            <v>Thủy</v>
          </cell>
          <cell r="G1396" t="str">
            <v>28/01/1997</v>
          </cell>
          <cell r="H1396" t="str">
            <v>Nữ</v>
          </cell>
          <cell r="I1396" t="str">
            <v>K52U3</v>
          </cell>
          <cell r="J1396">
            <v>1</v>
          </cell>
          <cell r="K1396">
            <v>1</v>
          </cell>
          <cell r="L1396">
            <v>0</v>
          </cell>
          <cell r="M1396">
            <v>8.3000000000000007</v>
          </cell>
          <cell r="N1396">
            <v>8.5</v>
          </cell>
          <cell r="O1396">
            <v>112</v>
          </cell>
          <cell r="P1396">
            <v>3.19</v>
          </cell>
        </row>
        <row r="1397">
          <cell r="D1397" t="str">
            <v>16D210187</v>
          </cell>
          <cell r="E1397" t="str">
            <v>Hồ Thảo</v>
          </cell>
          <cell r="F1397" t="str">
            <v>Trang</v>
          </cell>
          <cell r="G1397" t="str">
            <v>10/01/1998</v>
          </cell>
          <cell r="H1397" t="str">
            <v>Nữ</v>
          </cell>
          <cell r="I1397" t="str">
            <v>K52U3</v>
          </cell>
          <cell r="J1397">
            <v>1</v>
          </cell>
          <cell r="K1397">
            <v>1</v>
          </cell>
          <cell r="L1397">
            <v>0</v>
          </cell>
          <cell r="M1397">
            <v>8</v>
          </cell>
          <cell r="N1397">
            <v>8.3000000000000007</v>
          </cell>
          <cell r="O1397">
            <v>112</v>
          </cell>
          <cell r="P1397">
            <v>2.6</v>
          </cell>
        </row>
        <row r="1398">
          <cell r="D1398" t="str">
            <v>16D210189</v>
          </cell>
          <cell r="E1398" t="str">
            <v>Nguyễn Thị Ánh</v>
          </cell>
          <cell r="F1398" t="str">
            <v>Tuyết</v>
          </cell>
          <cell r="G1398" t="str">
            <v>05/02/1997</v>
          </cell>
          <cell r="H1398" t="str">
            <v>Nữ</v>
          </cell>
          <cell r="I1398" t="str">
            <v>K52U3</v>
          </cell>
          <cell r="J1398">
            <v>1</v>
          </cell>
          <cell r="K1398">
            <v>1</v>
          </cell>
          <cell r="L1398">
            <v>0</v>
          </cell>
          <cell r="M1398">
            <v>8.1999999999999993</v>
          </cell>
          <cell r="N1398">
            <v>8.6</v>
          </cell>
          <cell r="O1398">
            <v>112</v>
          </cell>
          <cell r="P1398">
            <v>3.13</v>
          </cell>
        </row>
        <row r="1399">
          <cell r="D1399" t="str">
            <v>16D210190</v>
          </cell>
          <cell r="E1399" t="str">
            <v>Đinh Thị Thúy</v>
          </cell>
          <cell r="F1399" t="str">
            <v>Vân</v>
          </cell>
          <cell r="G1399" t="str">
            <v>23/12/1998</v>
          </cell>
          <cell r="H1399" t="str">
            <v>Nữ</v>
          </cell>
          <cell r="I1399" t="str">
            <v>K52U3</v>
          </cell>
          <cell r="J1399">
            <v>1</v>
          </cell>
          <cell r="K1399">
            <v>1</v>
          </cell>
          <cell r="L1399">
            <v>0</v>
          </cell>
          <cell r="M1399">
            <v>8.3000000000000007</v>
          </cell>
          <cell r="N1399">
            <v>8.3000000000000007</v>
          </cell>
          <cell r="O1399">
            <v>112</v>
          </cell>
          <cell r="P1399">
            <v>2.92</v>
          </cell>
        </row>
        <row r="1400">
          <cell r="D1400" t="str">
            <v>16D210218</v>
          </cell>
          <cell r="E1400" t="str">
            <v>Nguyễn Tuấn</v>
          </cell>
          <cell r="F1400" t="str">
            <v>Đạt</v>
          </cell>
          <cell r="G1400" t="str">
            <v>22/12/1998</v>
          </cell>
          <cell r="H1400" t="str">
            <v>Nam</v>
          </cell>
          <cell r="I1400" t="str">
            <v>K52U4</v>
          </cell>
          <cell r="J1400">
            <v>1</v>
          </cell>
          <cell r="K1400">
            <v>1</v>
          </cell>
          <cell r="L1400">
            <v>0</v>
          </cell>
          <cell r="M1400">
            <v>8.5</v>
          </cell>
          <cell r="N1400">
            <v>8.5</v>
          </cell>
          <cell r="O1400">
            <v>112</v>
          </cell>
          <cell r="P1400">
            <v>2.5099999999999998</v>
          </cell>
        </row>
        <row r="1401">
          <cell r="D1401" t="str">
            <v>16D210223</v>
          </cell>
          <cell r="E1401" t="str">
            <v>Kiều Thị Thanh</v>
          </cell>
          <cell r="F1401" t="str">
            <v>Hằng</v>
          </cell>
          <cell r="G1401" t="str">
            <v>17/04/1998</v>
          </cell>
          <cell r="H1401" t="str">
            <v>Nữ</v>
          </cell>
          <cell r="I1401" t="str">
            <v>K52U4</v>
          </cell>
          <cell r="J1401">
            <v>1</v>
          </cell>
          <cell r="K1401">
            <v>1</v>
          </cell>
          <cell r="L1401">
            <v>0</v>
          </cell>
          <cell r="M1401">
            <v>8.1999999999999993</v>
          </cell>
          <cell r="N1401">
            <v>9.1</v>
          </cell>
          <cell r="O1401">
            <v>112</v>
          </cell>
          <cell r="P1401">
            <v>3.29</v>
          </cell>
        </row>
        <row r="1402">
          <cell r="D1402" t="str">
            <v>16D210222</v>
          </cell>
          <cell r="E1402" t="str">
            <v>Nguyễn Thị</v>
          </cell>
          <cell r="F1402" t="str">
            <v>Hậu</v>
          </cell>
          <cell r="G1402" t="str">
            <v>04/11/1998</v>
          </cell>
          <cell r="H1402" t="str">
            <v>Nữ</v>
          </cell>
          <cell r="I1402" t="str">
            <v>K52U4</v>
          </cell>
          <cell r="J1402">
            <v>1</v>
          </cell>
          <cell r="K1402">
            <v>1</v>
          </cell>
          <cell r="L1402">
            <v>0</v>
          </cell>
          <cell r="M1402">
            <v>8.3000000000000007</v>
          </cell>
          <cell r="N1402">
            <v>8.6</v>
          </cell>
          <cell r="O1402">
            <v>112</v>
          </cell>
          <cell r="P1402">
            <v>2.4700000000000002</v>
          </cell>
        </row>
        <row r="1403">
          <cell r="D1403" t="str">
            <v>16D210230</v>
          </cell>
          <cell r="E1403" t="str">
            <v>Ngô Thị Kim</v>
          </cell>
          <cell r="F1403" t="str">
            <v>Liên</v>
          </cell>
          <cell r="G1403" t="str">
            <v>20/03/1998</v>
          </cell>
          <cell r="H1403" t="str">
            <v>Nữ</v>
          </cell>
          <cell r="I1403" t="str">
            <v>K52U4</v>
          </cell>
          <cell r="J1403">
            <v>1</v>
          </cell>
          <cell r="K1403">
            <v>1</v>
          </cell>
          <cell r="L1403">
            <v>0</v>
          </cell>
          <cell r="M1403">
            <v>8.5</v>
          </cell>
          <cell r="N1403">
            <v>8.6999999999999993</v>
          </cell>
          <cell r="O1403">
            <v>112</v>
          </cell>
          <cell r="P1403">
            <v>2.44</v>
          </cell>
        </row>
        <row r="1404">
          <cell r="D1404" t="str">
            <v>16D210239</v>
          </cell>
          <cell r="E1404" t="str">
            <v>Phạm Thị</v>
          </cell>
          <cell r="F1404" t="str">
            <v>Như</v>
          </cell>
          <cell r="G1404" t="str">
            <v>19/08/1998</v>
          </cell>
          <cell r="H1404" t="str">
            <v>Nữ</v>
          </cell>
          <cell r="I1404" t="str">
            <v>K52U4</v>
          </cell>
          <cell r="J1404">
            <v>1</v>
          </cell>
          <cell r="K1404">
            <v>1</v>
          </cell>
          <cell r="L1404">
            <v>0</v>
          </cell>
          <cell r="M1404">
            <v>7</v>
          </cell>
          <cell r="N1404">
            <v>8.5</v>
          </cell>
          <cell r="O1404">
            <v>112</v>
          </cell>
          <cell r="P1404">
            <v>2.84</v>
          </cell>
        </row>
        <row r="1405">
          <cell r="D1405" t="str">
            <v>16D210240</v>
          </cell>
          <cell r="E1405" t="str">
            <v>Nguyễn Duy</v>
          </cell>
          <cell r="F1405" t="str">
            <v>Ninh</v>
          </cell>
          <cell r="G1405" t="str">
            <v>20/05/1998</v>
          </cell>
          <cell r="H1405" t="str">
            <v>Nam</v>
          </cell>
          <cell r="I1405" t="str">
            <v>K52U4</v>
          </cell>
          <cell r="J1405">
            <v>1</v>
          </cell>
          <cell r="K1405">
            <v>1</v>
          </cell>
          <cell r="L1405">
            <v>0</v>
          </cell>
          <cell r="M1405">
            <v>8.5</v>
          </cell>
          <cell r="N1405">
            <v>8.5</v>
          </cell>
          <cell r="O1405">
            <v>112</v>
          </cell>
          <cell r="P1405">
            <v>2.58</v>
          </cell>
        </row>
        <row r="1406">
          <cell r="D1406" t="str">
            <v>16D210245</v>
          </cell>
          <cell r="E1406" t="str">
            <v>Phạm Thanh</v>
          </cell>
          <cell r="F1406" t="str">
            <v>Sơn</v>
          </cell>
          <cell r="G1406" t="str">
            <v>23/10/1998</v>
          </cell>
          <cell r="H1406" t="str">
            <v>Nam</v>
          </cell>
          <cell r="I1406" t="str">
            <v>K52U4</v>
          </cell>
          <cell r="J1406">
            <v>1</v>
          </cell>
          <cell r="K1406">
            <v>1</v>
          </cell>
          <cell r="L1406">
            <v>0</v>
          </cell>
          <cell r="M1406">
            <v>8.3000000000000007</v>
          </cell>
          <cell r="N1406">
            <v>8.5</v>
          </cell>
          <cell r="O1406">
            <v>112</v>
          </cell>
          <cell r="P1406">
            <v>2.83</v>
          </cell>
        </row>
        <row r="1407">
          <cell r="D1407" t="str">
            <v>16D210246</v>
          </cell>
          <cell r="E1407" t="str">
            <v>Phan Thị Phương</v>
          </cell>
          <cell r="F1407" t="str">
            <v>Thảo</v>
          </cell>
          <cell r="G1407" t="str">
            <v>12/05/1998</v>
          </cell>
          <cell r="H1407" t="str">
            <v>Nữ</v>
          </cell>
          <cell r="I1407" t="str">
            <v>K52U4</v>
          </cell>
          <cell r="J1407">
            <v>1</v>
          </cell>
          <cell r="K1407">
            <v>1</v>
          </cell>
          <cell r="L1407">
            <v>0</v>
          </cell>
          <cell r="M1407">
            <v>8.5</v>
          </cell>
          <cell r="N1407">
            <v>8.5</v>
          </cell>
          <cell r="O1407">
            <v>112</v>
          </cell>
          <cell r="P1407">
            <v>2.74</v>
          </cell>
        </row>
        <row r="1408">
          <cell r="D1408" t="str">
            <v>16D210273</v>
          </cell>
          <cell r="E1408" t="str">
            <v>Vũ Huỳnh</v>
          </cell>
          <cell r="F1408" t="str">
            <v>Anh</v>
          </cell>
          <cell r="G1408" t="str">
            <v>12/05/1998</v>
          </cell>
          <cell r="H1408" t="str">
            <v>Nữ</v>
          </cell>
          <cell r="I1408" t="str">
            <v>K52U5</v>
          </cell>
          <cell r="J1408">
            <v>1</v>
          </cell>
          <cell r="K1408">
            <v>1</v>
          </cell>
          <cell r="L1408">
            <v>0</v>
          </cell>
          <cell r="M1408">
            <v>7.8</v>
          </cell>
          <cell r="N1408">
            <v>8</v>
          </cell>
          <cell r="O1408">
            <v>112</v>
          </cell>
          <cell r="P1408">
            <v>3.02</v>
          </cell>
        </row>
        <row r="1409">
          <cell r="D1409" t="str">
            <v>16D210277</v>
          </cell>
          <cell r="E1409" t="str">
            <v>Ngô Thành</v>
          </cell>
          <cell r="F1409" t="str">
            <v>Đạt</v>
          </cell>
          <cell r="G1409" t="str">
            <v>25/11/1998</v>
          </cell>
          <cell r="H1409" t="str">
            <v>Nam</v>
          </cell>
          <cell r="I1409" t="str">
            <v>K52U5</v>
          </cell>
          <cell r="J1409">
            <v>1</v>
          </cell>
          <cell r="K1409">
            <v>1</v>
          </cell>
          <cell r="L1409">
            <v>0</v>
          </cell>
          <cell r="M1409">
            <v>8.3000000000000007</v>
          </cell>
          <cell r="N1409">
            <v>8</v>
          </cell>
          <cell r="O1409">
            <v>113</v>
          </cell>
          <cell r="P1409">
            <v>2.9</v>
          </cell>
        </row>
        <row r="1410">
          <cell r="D1410" t="str">
            <v>16D210279</v>
          </cell>
          <cell r="E1410" t="str">
            <v>Đỗ Thị Thu</v>
          </cell>
          <cell r="F1410" t="str">
            <v>Hà</v>
          </cell>
          <cell r="G1410" t="str">
            <v>04/09/1998</v>
          </cell>
          <cell r="H1410" t="str">
            <v>Nữ</v>
          </cell>
          <cell r="I1410" t="str">
            <v>K52U5</v>
          </cell>
          <cell r="J1410">
            <v>1</v>
          </cell>
          <cell r="K1410">
            <v>1</v>
          </cell>
          <cell r="L1410">
            <v>0</v>
          </cell>
          <cell r="M1410">
            <v>8.5</v>
          </cell>
          <cell r="N1410">
            <v>8.3000000000000007</v>
          </cell>
          <cell r="O1410">
            <v>112</v>
          </cell>
          <cell r="P1410">
            <v>2.62</v>
          </cell>
        </row>
        <row r="1411">
          <cell r="D1411" t="str">
            <v>16D210281</v>
          </cell>
          <cell r="E1411" t="str">
            <v>Nguyễn Thị</v>
          </cell>
          <cell r="F1411" t="str">
            <v>Hậu</v>
          </cell>
          <cell r="G1411" t="str">
            <v>22/01/1998</v>
          </cell>
          <cell r="H1411" t="str">
            <v>Nữ</v>
          </cell>
          <cell r="I1411" t="str">
            <v>K52U5</v>
          </cell>
          <cell r="J1411">
            <v>1</v>
          </cell>
          <cell r="K1411">
            <v>1</v>
          </cell>
          <cell r="L1411">
            <v>0</v>
          </cell>
          <cell r="M1411">
            <v>8.1</v>
          </cell>
          <cell r="N1411">
            <v>8.4</v>
          </cell>
          <cell r="O1411">
            <v>112</v>
          </cell>
          <cell r="P1411">
            <v>2.88</v>
          </cell>
        </row>
        <row r="1412">
          <cell r="D1412" t="str">
            <v>15D210319</v>
          </cell>
          <cell r="E1412" t="str">
            <v>Mai Thị</v>
          </cell>
          <cell r="F1412" t="str">
            <v>Lan</v>
          </cell>
          <cell r="G1412" t="str">
            <v>12/11/1997</v>
          </cell>
          <cell r="H1412" t="str">
            <v>Nữ</v>
          </cell>
          <cell r="I1412" t="str">
            <v>K52U5</v>
          </cell>
          <cell r="J1412">
            <v>1</v>
          </cell>
          <cell r="K1412">
            <v>1</v>
          </cell>
          <cell r="L1412">
            <v>0</v>
          </cell>
          <cell r="M1412">
            <v>8</v>
          </cell>
          <cell r="N1412">
            <v>8.5</v>
          </cell>
          <cell r="O1412">
            <v>112</v>
          </cell>
          <cell r="P1412">
            <v>3.1</v>
          </cell>
        </row>
        <row r="1413">
          <cell r="D1413" t="str">
            <v>16D210289</v>
          </cell>
          <cell r="E1413" t="str">
            <v>Nguyễn Thị</v>
          </cell>
          <cell r="F1413" t="str">
            <v>Lan</v>
          </cell>
          <cell r="G1413" t="str">
            <v>03/02/1998</v>
          </cell>
          <cell r="H1413" t="str">
            <v>Nữ</v>
          </cell>
          <cell r="I1413" t="str">
            <v>K52U5</v>
          </cell>
          <cell r="J1413">
            <v>1</v>
          </cell>
          <cell r="K1413">
            <v>1</v>
          </cell>
          <cell r="L1413">
            <v>0</v>
          </cell>
          <cell r="M1413">
            <v>8</v>
          </cell>
          <cell r="N1413">
            <v>8.3000000000000007</v>
          </cell>
          <cell r="O1413">
            <v>112</v>
          </cell>
          <cell r="P1413">
            <v>2.68</v>
          </cell>
        </row>
        <row r="1414">
          <cell r="D1414" t="str">
            <v>16D210290</v>
          </cell>
          <cell r="E1414" t="str">
            <v>Đào Khánh</v>
          </cell>
          <cell r="F1414" t="str">
            <v>Linh</v>
          </cell>
          <cell r="G1414" t="str">
            <v>28/09/1998</v>
          </cell>
          <cell r="H1414" t="str">
            <v>Nữ</v>
          </cell>
          <cell r="I1414" t="str">
            <v>K52U5</v>
          </cell>
          <cell r="J1414">
            <v>1</v>
          </cell>
          <cell r="K1414">
            <v>1</v>
          </cell>
          <cell r="L1414">
            <v>0</v>
          </cell>
          <cell r="M1414">
            <v>8.5</v>
          </cell>
          <cell r="N1414">
            <v>8.8000000000000007</v>
          </cell>
          <cell r="O1414">
            <v>112</v>
          </cell>
          <cell r="P1414">
            <v>3.27</v>
          </cell>
        </row>
        <row r="1415">
          <cell r="D1415" t="str">
            <v>16D210291</v>
          </cell>
          <cell r="E1415" t="str">
            <v>Nguyễn Thảo</v>
          </cell>
          <cell r="F1415" t="str">
            <v>Ly</v>
          </cell>
          <cell r="G1415" t="str">
            <v>29/09/1998</v>
          </cell>
          <cell r="H1415" t="str">
            <v>Nữ</v>
          </cell>
          <cell r="I1415" t="str">
            <v>K52U5</v>
          </cell>
          <cell r="J1415">
            <v>1</v>
          </cell>
          <cell r="K1415">
            <v>1</v>
          </cell>
          <cell r="L1415">
            <v>0</v>
          </cell>
          <cell r="M1415">
            <v>8.3000000000000007</v>
          </cell>
          <cell r="N1415">
            <v>8.5</v>
          </cell>
          <cell r="O1415">
            <v>112</v>
          </cell>
          <cell r="P1415">
            <v>2.78</v>
          </cell>
        </row>
        <row r="1416">
          <cell r="D1416" t="str">
            <v>14D210307</v>
          </cell>
          <cell r="E1416" t="str">
            <v>Giáp Thị Quỳnh</v>
          </cell>
          <cell r="F1416" t="str">
            <v>Mai</v>
          </cell>
          <cell r="G1416" t="str">
            <v>07/11/1996</v>
          </cell>
          <cell r="H1416" t="str">
            <v>Nữ</v>
          </cell>
          <cell r="I1416" t="str">
            <v>K52U5</v>
          </cell>
          <cell r="J1416">
            <v>1</v>
          </cell>
          <cell r="K1416">
            <v>1</v>
          </cell>
          <cell r="L1416">
            <v>0</v>
          </cell>
          <cell r="O1416">
            <v>98</v>
          </cell>
          <cell r="P1416">
            <v>2.19</v>
          </cell>
        </row>
        <row r="1417">
          <cell r="D1417" t="str">
            <v>16D210293</v>
          </cell>
          <cell r="E1417" t="str">
            <v>Trần Tuyết</v>
          </cell>
          <cell r="F1417" t="str">
            <v>Mai</v>
          </cell>
          <cell r="G1417" t="str">
            <v>26/08/1998</v>
          </cell>
          <cell r="H1417" t="str">
            <v>Nữ</v>
          </cell>
          <cell r="I1417" t="str">
            <v>K52U5</v>
          </cell>
          <cell r="J1417">
            <v>1</v>
          </cell>
          <cell r="K1417">
            <v>1</v>
          </cell>
          <cell r="L1417">
            <v>0</v>
          </cell>
          <cell r="M1417">
            <v>8.3000000000000007</v>
          </cell>
          <cell r="N1417">
            <v>8.5</v>
          </cell>
          <cell r="O1417">
            <v>112</v>
          </cell>
          <cell r="P1417">
            <v>2.86</v>
          </cell>
        </row>
        <row r="1418">
          <cell r="D1418" t="str">
            <v>16D210295</v>
          </cell>
          <cell r="E1418" t="str">
            <v>Lương Nhật</v>
          </cell>
          <cell r="F1418" t="str">
            <v>Minh</v>
          </cell>
          <cell r="G1418" t="str">
            <v>06/03/1998</v>
          </cell>
          <cell r="H1418" t="str">
            <v>Nam</v>
          </cell>
          <cell r="I1418" t="str">
            <v>K52U5</v>
          </cell>
          <cell r="J1418">
            <v>1</v>
          </cell>
          <cell r="K1418">
            <v>0</v>
          </cell>
          <cell r="L1418">
            <v>0</v>
          </cell>
          <cell r="O1418">
            <v>102</v>
          </cell>
          <cell r="P1418">
            <v>2.5299999999999998</v>
          </cell>
        </row>
        <row r="1419">
          <cell r="D1419" t="str">
            <v>16D210297</v>
          </cell>
          <cell r="E1419" t="str">
            <v>Phạm Thị Bảo</v>
          </cell>
          <cell r="F1419" t="str">
            <v>Ngọc</v>
          </cell>
          <cell r="G1419" t="str">
            <v>05/12/1998</v>
          </cell>
          <cell r="H1419" t="str">
            <v>Nữ</v>
          </cell>
          <cell r="I1419" t="str">
            <v>K52U5</v>
          </cell>
          <cell r="J1419">
            <v>1</v>
          </cell>
          <cell r="K1419">
            <v>1</v>
          </cell>
          <cell r="L1419">
            <v>0</v>
          </cell>
          <cell r="M1419">
            <v>8.5</v>
          </cell>
          <cell r="N1419">
            <v>8.5</v>
          </cell>
          <cell r="O1419">
            <v>112</v>
          </cell>
          <cell r="P1419">
            <v>3.05</v>
          </cell>
        </row>
        <row r="1420">
          <cell r="D1420" t="str">
            <v>16D210305</v>
          </cell>
          <cell r="E1420" t="str">
            <v>Trần Ngọc</v>
          </cell>
          <cell r="F1420" t="str">
            <v>Thảo</v>
          </cell>
          <cell r="G1420" t="str">
            <v>25/08/1998</v>
          </cell>
          <cell r="H1420" t="str">
            <v>Nữ</v>
          </cell>
          <cell r="I1420" t="str">
            <v>K52U5</v>
          </cell>
          <cell r="J1420">
            <v>1</v>
          </cell>
          <cell r="K1420">
            <v>1</v>
          </cell>
          <cell r="L1420">
            <v>0</v>
          </cell>
          <cell r="M1420">
            <v>8.5</v>
          </cell>
          <cell r="N1420">
            <v>8.6</v>
          </cell>
          <cell r="O1420">
            <v>112</v>
          </cell>
          <cell r="P1420">
            <v>3.29</v>
          </cell>
        </row>
        <row r="1421">
          <cell r="D1421" t="str">
            <v>16D210306</v>
          </cell>
          <cell r="E1421" t="str">
            <v>Ngô Thị</v>
          </cell>
          <cell r="F1421" t="str">
            <v>Thúy</v>
          </cell>
          <cell r="G1421" t="str">
            <v>11/09/1998</v>
          </cell>
          <cell r="H1421" t="str">
            <v>Nữ</v>
          </cell>
          <cell r="I1421" t="str">
            <v>K52U5</v>
          </cell>
          <cell r="J1421">
            <v>1</v>
          </cell>
          <cell r="K1421">
            <v>1</v>
          </cell>
          <cell r="L1421">
            <v>0</v>
          </cell>
          <cell r="M1421">
            <v>8.5</v>
          </cell>
          <cell r="N1421">
            <v>8.5</v>
          </cell>
          <cell r="O1421">
            <v>112</v>
          </cell>
          <cell r="P1421">
            <v>3.1</v>
          </cell>
        </row>
        <row r="1422">
          <cell r="D1422" t="str">
            <v>16D210308</v>
          </cell>
          <cell r="E1422" t="str">
            <v>Trần Thị</v>
          </cell>
          <cell r="F1422" t="str">
            <v>Thủy</v>
          </cell>
          <cell r="G1422" t="str">
            <v>25/10/1998</v>
          </cell>
          <cell r="H1422" t="str">
            <v>Nữ</v>
          </cell>
          <cell r="I1422" t="str">
            <v>K52U5</v>
          </cell>
          <cell r="J1422">
            <v>1</v>
          </cell>
          <cell r="K1422">
            <v>1</v>
          </cell>
          <cell r="L1422">
            <v>0</v>
          </cell>
          <cell r="M1422">
            <v>8.5</v>
          </cell>
          <cell r="N1422">
            <v>8.5</v>
          </cell>
          <cell r="O1422">
            <v>112</v>
          </cell>
          <cell r="P1422">
            <v>2.93</v>
          </cell>
        </row>
        <row r="1423">
          <cell r="D1423" t="str">
            <v>16D210310</v>
          </cell>
          <cell r="E1423" t="str">
            <v>Lại Minh</v>
          </cell>
          <cell r="F1423" t="str">
            <v>Tiến</v>
          </cell>
          <cell r="G1423" t="str">
            <v>21/11/1998</v>
          </cell>
          <cell r="H1423" t="str">
            <v>Nam</v>
          </cell>
          <cell r="I1423" t="str">
            <v>K52U5</v>
          </cell>
          <cell r="J1423">
            <v>1</v>
          </cell>
          <cell r="K1423">
            <v>1</v>
          </cell>
          <cell r="L1423">
            <v>0</v>
          </cell>
          <cell r="M1423">
            <v>8.6999999999999993</v>
          </cell>
          <cell r="N1423">
            <v>8.1999999999999993</v>
          </cell>
          <cell r="O1423">
            <v>112</v>
          </cell>
          <cell r="P1423">
            <v>2.56</v>
          </cell>
        </row>
        <row r="1424">
          <cell r="D1424" t="str">
            <v>16D210311</v>
          </cell>
          <cell r="E1424" t="str">
            <v>Hà Minh</v>
          </cell>
          <cell r="F1424" t="str">
            <v>Trưởng</v>
          </cell>
          <cell r="G1424" t="str">
            <v>19/01/1998</v>
          </cell>
          <cell r="H1424" t="str">
            <v>Nam</v>
          </cell>
          <cell r="I1424" t="str">
            <v>K52U5</v>
          </cell>
          <cell r="J1424">
            <v>1</v>
          </cell>
          <cell r="K1424">
            <v>1</v>
          </cell>
          <cell r="L1424">
            <v>0</v>
          </cell>
          <cell r="M1424">
            <v>7.5</v>
          </cell>
          <cell r="N1424">
            <v>8</v>
          </cell>
          <cell r="O1424">
            <v>112</v>
          </cell>
          <cell r="P1424">
            <v>3.08</v>
          </cell>
        </row>
        <row r="1425">
          <cell r="D1425" t="str">
            <v>16D210313</v>
          </cell>
          <cell r="E1425" t="str">
            <v>Nguyễn Anh</v>
          </cell>
          <cell r="F1425" t="str">
            <v>Tùng</v>
          </cell>
          <cell r="G1425" t="str">
            <v>01/10/1998</v>
          </cell>
          <cell r="H1425" t="str">
            <v>Nam</v>
          </cell>
          <cell r="I1425" t="str">
            <v>K52U5</v>
          </cell>
          <cell r="J1425">
            <v>1</v>
          </cell>
          <cell r="K1425">
            <v>1</v>
          </cell>
          <cell r="L1425">
            <v>0</v>
          </cell>
          <cell r="M1425">
            <v>8.5</v>
          </cell>
          <cell r="N1425">
            <v>8.5</v>
          </cell>
          <cell r="O1425">
            <v>112</v>
          </cell>
          <cell r="P1425">
            <v>3.17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_KiemTra"/>
      <sheetName val="Sheet2"/>
      <sheetName val="Sheet3"/>
    </sheetNames>
    <sheetDataSet>
      <sheetData sheetId="0"/>
      <sheetData sheetId="1">
        <row r="3">
          <cell r="B3" t="str">
            <v>15D110012</v>
          </cell>
          <cell r="C3" t="str">
            <v>Đào Thị Hương</v>
          </cell>
          <cell r="D3" t="str">
            <v>Giang</v>
          </cell>
          <cell r="E3" t="str">
            <v>15/12/1997</v>
          </cell>
          <cell r="F3" t="str">
            <v>Nữ</v>
          </cell>
          <cell r="G3" t="str">
            <v>K52B1KS</v>
          </cell>
          <cell r="H3">
            <v>112</v>
          </cell>
          <cell r="I3">
            <v>2.89</v>
          </cell>
        </row>
        <row r="4">
          <cell r="B4" t="str">
            <v>16D250007</v>
          </cell>
          <cell r="C4" t="str">
            <v>Trịnh Thị</v>
          </cell>
          <cell r="D4" t="str">
            <v>Dung</v>
          </cell>
          <cell r="E4" t="str">
            <v>20/08/1997</v>
          </cell>
          <cell r="F4" t="str">
            <v>Nữ</v>
          </cell>
          <cell r="G4" t="str">
            <v>K52B1LH</v>
          </cell>
          <cell r="H4">
            <v>112</v>
          </cell>
          <cell r="I4">
            <v>3.16</v>
          </cell>
        </row>
        <row r="5">
          <cell r="B5" t="str">
            <v>16D110117</v>
          </cell>
          <cell r="C5" t="str">
            <v>Nguyễn Quỳnh</v>
          </cell>
          <cell r="D5" t="str">
            <v>Ngân</v>
          </cell>
          <cell r="E5" t="str">
            <v>12/08/1998</v>
          </cell>
          <cell r="F5" t="str">
            <v>Nữ</v>
          </cell>
          <cell r="G5" t="str">
            <v>K52B2KS</v>
          </cell>
          <cell r="H5">
            <v>112</v>
          </cell>
          <cell r="I5">
            <v>2.75</v>
          </cell>
        </row>
        <row r="6">
          <cell r="B6" t="str">
            <v>16D250157</v>
          </cell>
          <cell r="C6" t="str">
            <v>Nguyễn Trần Thu</v>
          </cell>
          <cell r="D6" t="str">
            <v>Huyền</v>
          </cell>
          <cell r="E6" t="str">
            <v>22/10/1998</v>
          </cell>
          <cell r="F6" t="str">
            <v>Nữ</v>
          </cell>
          <cell r="G6" t="str">
            <v>K52B3LH</v>
          </cell>
          <cell r="H6">
            <v>114</v>
          </cell>
          <cell r="I6">
            <v>3.13</v>
          </cell>
        </row>
        <row r="7">
          <cell r="B7" t="str">
            <v>16D250164</v>
          </cell>
          <cell r="C7" t="str">
            <v>Nguyễn Thị Kim</v>
          </cell>
          <cell r="D7" t="str">
            <v>Loan</v>
          </cell>
          <cell r="E7" t="str">
            <v>07/06/1998</v>
          </cell>
          <cell r="F7" t="str">
            <v>Nữ</v>
          </cell>
          <cell r="G7" t="str">
            <v>K52B3LH</v>
          </cell>
          <cell r="H7">
            <v>113</v>
          </cell>
          <cell r="I7">
            <v>3.2</v>
          </cell>
        </row>
        <row r="8">
          <cell r="B8" t="str">
            <v>16D250181</v>
          </cell>
          <cell r="C8" t="str">
            <v>Hà Minh</v>
          </cell>
          <cell r="D8" t="str">
            <v>Thư</v>
          </cell>
          <cell r="E8" t="str">
            <v>19/05/1998</v>
          </cell>
          <cell r="F8" t="str">
            <v>Nữ</v>
          </cell>
          <cell r="G8" t="str">
            <v>K52B3LH</v>
          </cell>
          <cell r="H8">
            <v>113</v>
          </cell>
          <cell r="I8">
            <v>3.26</v>
          </cell>
        </row>
        <row r="9">
          <cell r="B9" t="str">
            <v>16D250247</v>
          </cell>
          <cell r="C9" t="str">
            <v>Chu Thị Phương</v>
          </cell>
          <cell r="D9" t="str">
            <v>Thảo</v>
          </cell>
          <cell r="E9" t="str">
            <v>20/04/1998</v>
          </cell>
          <cell r="F9" t="str">
            <v>Nữ</v>
          </cell>
          <cell r="G9" t="str">
            <v>K52B4LH</v>
          </cell>
          <cell r="H9">
            <v>112</v>
          </cell>
          <cell r="I9">
            <v>3.23</v>
          </cell>
        </row>
        <row r="10">
          <cell r="B10" t="str">
            <v>16D150002</v>
          </cell>
          <cell r="C10" t="str">
            <v>Nguyễn Thị Lan</v>
          </cell>
          <cell r="D10" t="str">
            <v>Anh</v>
          </cell>
          <cell r="E10" t="str">
            <v>27/04/1998</v>
          </cell>
          <cell r="F10" t="str">
            <v>Nữ</v>
          </cell>
          <cell r="G10" t="str">
            <v>K52D1</v>
          </cell>
          <cell r="H10">
            <v>112</v>
          </cell>
          <cell r="I10">
            <v>3.38</v>
          </cell>
        </row>
        <row r="11">
          <cell r="B11" t="str">
            <v>16D150046</v>
          </cell>
          <cell r="C11" t="str">
            <v>Trần Thu</v>
          </cell>
          <cell r="D11" t="str">
            <v>Phương</v>
          </cell>
          <cell r="E11" t="str">
            <v>23/09/1998</v>
          </cell>
          <cell r="F11" t="str">
            <v>Nữ</v>
          </cell>
          <cell r="G11" t="str">
            <v>K52D1</v>
          </cell>
          <cell r="H11">
            <v>112</v>
          </cell>
          <cell r="I11">
            <v>2.4</v>
          </cell>
        </row>
        <row r="12">
          <cell r="B12" t="str">
            <v>16D150065</v>
          </cell>
          <cell r="C12" t="str">
            <v>Sòi Ngọc Anh</v>
          </cell>
          <cell r="D12" t="str">
            <v>Tuấn</v>
          </cell>
          <cell r="E12" t="str">
            <v>20/02/1998</v>
          </cell>
          <cell r="F12" t="str">
            <v>Nam</v>
          </cell>
          <cell r="G12" t="str">
            <v>K52D1</v>
          </cell>
          <cell r="H12">
            <v>113</v>
          </cell>
          <cell r="I12">
            <v>2.5099999999999998</v>
          </cell>
        </row>
        <row r="13">
          <cell r="B13" t="str">
            <v>16D150220</v>
          </cell>
          <cell r="C13" t="str">
            <v>Trần Thị Hải</v>
          </cell>
          <cell r="D13" t="str">
            <v>Ngọc</v>
          </cell>
          <cell r="E13" t="str">
            <v>14/06/1998</v>
          </cell>
          <cell r="F13" t="str">
            <v>Nữ</v>
          </cell>
          <cell r="G13" t="str">
            <v>K52D3</v>
          </cell>
          <cell r="H13">
            <v>112</v>
          </cell>
          <cell r="I13">
            <v>2.57</v>
          </cell>
        </row>
        <row r="14">
          <cell r="B14" t="str">
            <v>15D150184</v>
          </cell>
          <cell r="C14" t="str">
            <v>Mai Thị</v>
          </cell>
          <cell r="D14" t="str">
            <v>Phương</v>
          </cell>
          <cell r="E14" t="str">
            <v>29/08/1997</v>
          </cell>
          <cell r="F14" t="str">
            <v>Nữ</v>
          </cell>
          <cell r="G14" t="str">
            <v>K52D3</v>
          </cell>
          <cell r="H14">
            <v>113</v>
          </cell>
          <cell r="I14">
            <v>2.96</v>
          </cell>
        </row>
        <row r="15">
          <cell r="B15" t="str">
            <v>16D150314</v>
          </cell>
          <cell r="C15" t="str">
            <v>Nguyễn Thị Mai</v>
          </cell>
          <cell r="D15" t="str">
            <v>Phương</v>
          </cell>
          <cell r="E15" t="str">
            <v>06/01/1998</v>
          </cell>
          <cell r="F15" t="str">
            <v>Nữ</v>
          </cell>
          <cell r="G15" t="str">
            <v>K52D4</v>
          </cell>
          <cell r="H15">
            <v>112</v>
          </cell>
          <cell r="I15">
            <v>3.25</v>
          </cell>
        </row>
        <row r="16">
          <cell r="B16" t="str">
            <v>16D150421</v>
          </cell>
          <cell r="C16" t="str">
            <v>Vũ Kiều</v>
          </cell>
          <cell r="D16" t="str">
            <v>Trang</v>
          </cell>
          <cell r="E16" t="str">
            <v>26/11/1998</v>
          </cell>
          <cell r="F16" t="str">
            <v>Nữ</v>
          </cell>
          <cell r="G16" t="str">
            <v>K52D5</v>
          </cell>
          <cell r="H16">
            <v>112</v>
          </cell>
          <cell r="I16">
            <v>2.69</v>
          </cell>
        </row>
        <row r="17">
          <cell r="B17" t="str">
            <v>16D150472</v>
          </cell>
          <cell r="C17" t="str">
            <v>Đặng Thị Thanh</v>
          </cell>
          <cell r="D17" t="str">
            <v>Huyền</v>
          </cell>
          <cell r="E17" t="str">
            <v>21/04/1998</v>
          </cell>
          <cell r="F17" t="str">
            <v>Nữ</v>
          </cell>
          <cell r="G17" t="str">
            <v>K52D6</v>
          </cell>
          <cell r="H17">
            <v>112</v>
          </cell>
          <cell r="I17">
            <v>2.85</v>
          </cell>
        </row>
        <row r="18">
          <cell r="B18" t="str">
            <v>16D150518</v>
          </cell>
          <cell r="C18" t="str">
            <v>Nguyễn Thị</v>
          </cell>
          <cell r="D18" t="str">
            <v>Xuyên</v>
          </cell>
          <cell r="E18" t="str">
            <v>01/01/1998</v>
          </cell>
          <cell r="F18" t="str">
            <v>Nữ</v>
          </cell>
          <cell r="G18" t="str">
            <v>K52D6</v>
          </cell>
          <cell r="H18">
            <v>112</v>
          </cell>
          <cell r="I18">
            <v>2.72</v>
          </cell>
        </row>
        <row r="19">
          <cell r="B19" t="str">
            <v>16D150546</v>
          </cell>
          <cell r="C19" t="str">
            <v>Trần Tiến</v>
          </cell>
          <cell r="D19" t="str">
            <v>Anh</v>
          </cell>
          <cell r="E19" t="str">
            <v>27/09/1998</v>
          </cell>
          <cell r="F19" t="str">
            <v>Nam</v>
          </cell>
          <cell r="G19" t="str">
            <v>K52D7</v>
          </cell>
          <cell r="H19">
            <v>113</v>
          </cell>
          <cell r="I19">
            <v>2.7</v>
          </cell>
        </row>
        <row r="20">
          <cell r="B20" t="str">
            <v>16D150563</v>
          </cell>
          <cell r="C20" t="str">
            <v>Đào Thị</v>
          </cell>
          <cell r="D20" t="str">
            <v>Hướng</v>
          </cell>
          <cell r="E20" t="str">
            <v>11/10/1998</v>
          </cell>
          <cell r="F20" t="str">
            <v>Nữ</v>
          </cell>
          <cell r="G20" t="str">
            <v>K52D7</v>
          </cell>
          <cell r="H20">
            <v>112</v>
          </cell>
          <cell r="I20">
            <v>2.54</v>
          </cell>
        </row>
        <row r="21">
          <cell r="B21" t="str">
            <v>16D150593</v>
          </cell>
          <cell r="C21" t="str">
            <v>Đỗ Thị Huyền</v>
          </cell>
          <cell r="D21" t="str">
            <v>Trang</v>
          </cell>
          <cell r="E21" t="str">
            <v>18/06/1998</v>
          </cell>
          <cell r="F21" t="str">
            <v>Nữ</v>
          </cell>
          <cell r="G21" t="str">
            <v>K52D7</v>
          </cell>
          <cell r="H21">
            <v>112</v>
          </cell>
          <cell r="I21">
            <v>2.61</v>
          </cell>
        </row>
        <row r="22">
          <cell r="B22" t="str">
            <v>16D150628</v>
          </cell>
          <cell r="C22" t="str">
            <v>Vũ Thị</v>
          </cell>
          <cell r="D22" t="str">
            <v>Dung</v>
          </cell>
          <cell r="E22" t="str">
            <v>20/12/1998</v>
          </cell>
          <cell r="F22" t="str">
            <v>Nữ</v>
          </cell>
          <cell r="G22" t="str">
            <v>K52D8</v>
          </cell>
          <cell r="H22">
            <v>112</v>
          </cell>
          <cell r="I22">
            <v>2.4900000000000002</v>
          </cell>
        </row>
        <row r="23">
          <cell r="B23" t="str">
            <v>16D150711</v>
          </cell>
          <cell r="C23" t="str">
            <v>Phạm Minh</v>
          </cell>
          <cell r="D23" t="str">
            <v>Đức</v>
          </cell>
          <cell r="E23" t="str">
            <v>09/05/1998</v>
          </cell>
          <cell r="F23" t="str">
            <v>Nam</v>
          </cell>
          <cell r="G23" t="str">
            <v>K52D9</v>
          </cell>
          <cell r="H23">
            <v>113</v>
          </cell>
          <cell r="I23">
            <v>2.5299999999999998</v>
          </cell>
        </row>
        <row r="24">
          <cell r="B24" t="str">
            <v>16D130178</v>
          </cell>
          <cell r="C24" t="str">
            <v>Đỗ Văn</v>
          </cell>
          <cell r="D24" t="str">
            <v>Hoàng</v>
          </cell>
          <cell r="E24" t="str">
            <v>16/09/1998</v>
          </cell>
          <cell r="F24" t="str">
            <v>Nam</v>
          </cell>
          <cell r="G24" t="str">
            <v>K52E3</v>
          </cell>
          <cell r="H24">
            <v>112</v>
          </cell>
          <cell r="I24">
            <v>2.59</v>
          </cell>
        </row>
        <row r="25">
          <cell r="B25" t="str">
            <v>16D180149</v>
          </cell>
          <cell r="C25" t="str">
            <v>Nguyễn Đức</v>
          </cell>
          <cell r="D25" t="str">
            <v>Thịnh</v>
          </cell>
          <cell r="E25" t="str">
            <v>12/09/1998</v>
          </cell>
          <cell r="F25" t="str">
            <v>Nam</v>
          </cell>
          <cell r="G25" t="str">
            <v>K52H2</v>
          </cell>
          <cell r="H25">
            <v>113</v>
          </cell>
          <cell r="I25">
            <v>2.48</v>
          </cell>
        </row>
        <row r="26">
          <cell r="B26" t="str">
            <v>16D140177</v>
          </cell>
          <cell r="C26" t="str">
            <v>Nguyễn Doãn Quyết</v>
          </cell>
          <cell r="D26" t="str">
            <v>Thắng</v>
          </cell>
          <cell r="E26" t="str">
            <v>09/10/1994</v>
          </cell>
          <cell r="F26" t="str">
            <v>Nam</v>
          </cell>
          <cell r="G26" t="str">
            <v>K52I3</v>
          </cell>
          <cell r="H26">
            <v>112</v>
          </cell>
          <cell r="I26">
            <v>2.5499999999999998</v>
          </cell>
        </row>
        <row r="27">
          <cell r="B27" t="str">
            <v>16D140222</v>
          </cell>
          <cell r="C27" t="str">
            <v>Huỳnh Thị Thanh</v>
          </cell>
          <cell r="D27" t="str">
            <v>Hằng</v>
          </cell>
          <cell r="E27" t="str">
            <v>27/08/1998</v>
          </cell>
          <cell r="F27" t="str">
            <v>Nữ</v>
          </cell>
          <cell r="G27" t="str">
            <v>K52I4</v>
          </cell>
          <cell r="H27">
            <v>113</v>
          </cell>
          <cell r="I27">
            <v>2.56</v>
          </cell>
        </row>
        <row r="28">
          <cell r="B28" t="str">
            <v>16D140241</v>
          </cell>
          <cell r="C28" t="str">
            <v>Phạm Thị Hồng</v>
          </cell>
          <cell r="D28" t="str">
            <v>Na</v>
          </cell>
          <cell r="E28" t="str">
            <v>11/12/1998</v>
          </cell>
          <cell r="F28" t="str">
            <v>Nữ</v>
          </cell>
          <cell r="G28" t="str">
            <v>K52I4</v>
          </cell>
          <cell r="H28">
            <v>112</v>
          </cell>
          <cell r="I28">
            <v>2.87</v>
          </cell>
        </row>
        <row r="29">
          <cell r="B29" t="str">
            <v>16D140309</v>
          </cell>
          <cell r="C29" t="str">
            <v>Nguyễn Quốc</v>
          </cell>
          <cell r="D29" t="str">
            <v>Hưng</v>
          </cell>
          <cell r="E29" t="str">
            <v>18/10/1998</v>
          </cell>
          <cell r="F29" t="str">
            <v>Nam</v>
          </cell>
          <cell r="G29" t="str">
            <v>K52I5</v>
          </cell>
          <cell r="H29">
            <v>113</v>
          </cell>
          <cell r="I29">
            <v>2.3199999999999998</v>
          </cell>
        </row>
        <row r="30">
          <cell r="B30" t="str">
            <v>16D140322</v>
          </cell>
          <cell r="C30" t="str">
            <v>Nguyễn Thế</v>
          </cell>
          <cell r="D30" t="str">
            <v>Nghĩa</v>
          </cell>
          <cell r="E30" t="str">
            <v>01/01/1998</v>
          </cell>
          <cell r="F30" t="str">
            <v>Nam</v>
          </cell>
          <cell r="G30" t="str">
            <v>K52I5</v>
          </cell>
          <cell r="H30">
            <v>113</v>
          </cell>
          <cell r="I30">
            <v>2.58</v>
          </cell>
        </row>
        <row r="31">
          <cell r="B31" t="str">
            <v>16D140328</v>
          </cell>
          <cell r="C31" t="str">
            <v>Trần Văn</v>
          </cell>
          <cell r="D31" t="str">
            <v>Tâm</v>
          </cell>
          <cell r="E31" t="str">
            <v>20/01/1998</v>
          </cell>
          <cell r="F31" t="str">
            <v>Nam</v>
          </cell>
          <cell r="G31" t="str">
            <v>K52I5</v>
          </cell>
          <cell r="H31">
            <v>113</v>
          </cell>
          <cell r="I31">
            <v>2.38</v>
          </cell>
        </row>
        <row r="32">
          <cell r="B32" t="str">
            <v>16D140338</v>
          </cell>
          <cell r="C32" t="str">
            <v>Trần Trí</v>
          </cell>
          <cell r="D32" t="str">
            <v>Trung</v>
          </cell>
          <cell r="E32" t="str">
            <v>30/10/1998</v>
          </cell>
          <cell r="F32" t="str">
            <v>Nam</v>
          </cell>
          <cell r="G32" t="str">
            <v>K52I5</v>
          </cell>
          <cell r="H32">
            <v>113</v>
          </cell>
          <cell r="I32">
            <v>2.77</v>
          </cell>
        </row>
        <row r="33">
          <cell r="B33" t="str">
            <v>16D170246</v>
          </cell>
          <cell r="C33" t="str">
            <v>Nguyễn Thị Hồng</v>
          </cell>
          <cell r="D33" t="str">
            <v>Nhung</v>
          </cell>
          <cell r="E33" t="str">
            <v>16/02/1998</v>
          </cell>
          <cell r="F33" t="str">
            <v>Nữ</v>
          </cell>
          <cell r="G33" t="str">
            <v>K52N4</v>
          </cell>
          <cell r="H33">
            <v>120</v>
          </cell>
          <cell r="I33">
            <v>2.36</v>
          </cell>
        </row>
        <row r="34">
          <cell r="B34" t="str">
            <v>16D170259</v>
          </cell>
          <cell r="C34" t="str">
            <v>Lương Thị Thủy</v>
          </cell>
          <cell r="D34" t="str">
            <v>Vi</v>
          </cell>
          <cell r="E34" t="str">
            <v>22/11/1998</v>
          </cell>
          <cell r="F34" t="str">
            <v>Nữ</v>
          </cell>
          <cell r="G34" t="str">
            <v>K52N4</v>
          </cell>
          <cell r="H34">
            <v>120</v>
          </cell>
          <cell r="I34">
            <v>2.58</v>
          </cell>
        </row>
        <row r="35">
          <cell r="B35" t="str">
            <v>16D170379</v>
          </cell>
          <cell r="C35" t="str">
            <v>Đỗ Hà</v>
          </cell>
          <cell r="D35" t="str">
            <v>Mi</v>
          </cell>
          <cell r="E35" t="str">
            <v>30/12/1998</v>
          </cell>
          <cell r="F35" t="str">
            <v>Nữ</v>
          </cell>
          <cell r="G35" t="str">
            <v>K52N6</v>
          </cell>
          <cell r="H35">
            <v>120</v>
          </cell>
          <cell r="I35">
            <v>2.61</v>
          </cell>
        </row>
        <row r="36">
          <cell r="B36" t="str">
            <v>16D105021</v>
          </cell>
          <cell r="C36" t="str">
            <v>Hoàng Diệu</v>
          </cell>
          <cell r="D36" t="str">
            <v>Huyền</v>
          </cell>
          <cell r="E36" t="str">
            <v>07/12/1998</v>
          </cell>
          <cell r="F36" t="str">
            <v>Nữ</v>
          </cell>
          <cell r="G36" t="str">
            <v>K52Q1</v>
          </cell>
          <cell r="H36">
            <v>120</v>
          </cell>
          <cell r="I36">
            <v>2.54</v>
          </cell>
        </row>
        <row r="37">
          <cell r="B37" t="str">
            <v>16D105046</v>
          </cell>
          <cell r="C37" t="str">
            <v>Nguyễn Anh</v>
          </cell>
          <cell r="D37" t="str">
            <v>Tuấn</v>
          </cell>
          <cell r="E37" t="str">
            <v>03/05/1998</v>
          </cell>
          <cell r="F37" t="str">
            <v>Nam</v>
          </cell>
          <cell r="G37" t="str">
            <v>K52Q1</v>
          </cell>
          <cell r="H37">
            <v>120</v>
          </cell>
          <cell r="I37">
            <v>2.4500000000000002</v>
          </cell>
        </row>
        <row r="38">
          <cell r="B38" t="str">
            <v>16D105047</v>
          </cell>
          <cell r="C38" t="str">
            <v>Hoàng Thị</v>
          </cell>
          <cell r="D38" t="str">
            <v>Xuân</v>
          </cell>
          <cell r="E38" t="str">
            <v>18/04/1998</v>
          </cell>
          <cell r="F38" t="str">
            <v>Nữ</v>
          </cell>
          <cell r="G38" t="str">
            <v>K52Q1</v>
          </cell>
          <cell r="H38">
            <v>120</v>
          </cell>
          <cell r="I38">
            <v>2.58</v>
          </cell>
        </row>
        <row r="39">
          <cell r="B39" t="str">
            <v>16D105049</v>
          </cell>
          <cell r="C39" t="str">
            <v>Ngô Thị Hải</v>
          </cell>
          <cell r="D39" t="str">
            <v>Yến</v>
          </cell>
          <cell r="E39" t="str">
            <v>23/10/1998</v>
          </cell>
          <cell r="F39" t="str">
            <v>Nữ</v>
          </cell>
          <cell r="G39" t="str">
            <v>K52Q1</v>
          </cell>
          <cell r="H39">
            <v>120</v>
          </cell>
          <cell r="I39">
            <v>2.65</v>
          </cell>
        </row>
        <row r="40">
          <cell r="B40" t="str">
            <v>16D105050</v>
          </cell>
          <cell r="C40" t="str">
            <v>Nguyễn Thị</v>
          </cell>
          <cell r="D40" t="str">
            <v>Yến</v>
          </cell>
          <cell r="E40" t="str">
            <v>20/10/1998</v>
          </cell>
          <cell r="F40" t="str">
            <v>Nữ</v>
          </cell>
          <cell r="G40" t="str">
            <v>K52Q1</v>
          </cell>
          <cell r="H40">
            <v>120</v>
          </cell>
          <cell r="I40">
            <v>2.57</v>
          </cell>
        </row>
        <row r="41">
          <cell r="B41" t="str">
            <v>16D190011</v>
          </cell>
          <cell r="C41" t="str">
            <v>Đỗ Thị Thu</v>
          </cell>
          <cell r="D41" t="str">
            <v>Hoài</v>
          </cell>
          <cell r="E41" t="str">
            <v>03/09/1998</v>
          </cell>
          <cell r="F41" t="str">
            <v>Nữ</v>
          </cell>
          <cell r="G41" t="str">
            <v>K52S1</v>
          </cell>
          <cell r="H41">
            <v>113</v>
          </cell>
          <cell r="I41">
            <v>2.62</v>
          </cell>
        </row>
        <row r="42">
          <cell r="B42" t="str">
            <v>16D190017</v>
          </cell>
          <cell r="C42" t="str">
            <v>Đỗ Văn</v>
          </cell>
          <cell r="D42" t="str">
            <v>Hùng</v>
          </cell>
          <cell r="E42" t="str">
            <v>18/06/1998</v>
          </cell>
          <cell r="F42" t="str">
            <v>Nam</v>
          </cell>
          <cell r="G42" t="str">
            <v>K52S1</v>
          </cell>
          <cell r="H42">
            <v>112</v>
          </cell>
          <cell r="I42">
            <v>2.39</v>
          </cell>
        </row>
        <row r="43">
          <cell r="B43" t="str">
            <v>16D190067</v>
          </cell>
          <cell r="C43" t="str">
            <v>Trần Thị Thu</v>
          </cell>
          <cell r="D43" t="str">
            <v>Hà</v>
          </cell>
          <cell r="E43" t="str">
            <v>13/03/1998</v>
          </cell>
          <cell r="F43" t="str">
            <v>Nữ</v>
          </cell>
          <cell r="G43" t="str">
            <v>K52S2</v>
          </cell>
          <cell r="H43">
            <v>112</v>
          </cell>
          <cell r="I43">
            <v>2.48</v>
          </cell>
        </row>
        <row r="44">
          <cell r="B44" t="str">
            <v>16D190078</v>
          </cell>
          <cell r="C44" t="str">
            <v>Mai Văn</v>
          </cell>
          <cell r="D44" t="str">
            <v>Khuyến</v>
          </cell>
          <cell r="E44" t="str">
            <v>15/04/1998</v>
          </cell>
          <cell r="F44" t="str">
            <v>Nam</v>
          </cell>
          <cell r="G44" t="str">
            <v>K52S2</v>
          </cell>
          <cell r="H44">
            <v>112</v>
          </cell>
          <cell r="I44">
            <v>2.16</v>
          </cell>
        </row>
        <row r="45">
          <cell r="B45" t="str">
            <v>16D190085</v>
          </cell>
          <cell r="C45" t="str">
            <v>Nguyễn Thị</v>
          </cell>
          <cell r="D45" t="str">
            <v>Phương</v>
          </cell>
          <cell r="E45" t="str">
            <v>18/03/1998</v>
          </cell>
          <cell r="F45" t="str">
            <v>Nữ</v>
          </cell>
          <cell r="G45" t="str">
            <v>K52S2</v>
          </cell>
          <cell r="H45">
            <v>112</v>
          </cell>
          <cell r="I45">
            <v>3.02</v>
          </cell>
        </row>
        <row r="46">
          <cell r="B46" t="str">
            <v>16D190093</v>
          </cell>
          <cell r="C46" t="str">
            <v>Lưu Thị Thương</v>
          </cell>
          <cell r="D46" t="str">
            <v>Thương</v>
          </cell>
          <cell r="E46" t="str">
            <v>10/09/1998</v>
          </cell>
          <cell r="F46" t="str">
            <v>Nữ</v>
          </cell>
          <cell r="G46" t="str">
            <v>K52S2</v>
          </cell>
          <cell r="H46">
            <v>112</v>
          </cell>
          <cell r="I46">
            <v>2.57</v>
          </cell>
        </row>
        <row r="47">
          <cell r="B47" t="str">
            <v>16D190136</v>
          </cell>
          <cell r="C47" t="str">
            <v>Vũ Minh</v>
          </cell>
          <cell r="D47" t="str">
            <v>Khiêm</v>
          </cell>
          <cell r="E47" t="str">
            <v>25/06/1998</v>
          </cell>
          <cell r="F47" t="str">
            <v>Nam</v>
          </cell>
          <cell r="G47" t="str">
            <v>K52S3</v>
          </cell>
          <cell r="H47">
            <v>113</v>
          </cell>
          <cell r="I47">
            <v>2.68</v>
          </cell>
        </row>
        <row r="48">
          <cell r="B48" t="str">
            <v>16D190141</v>
          </cell>
          <cell r="C48" t="str">
            <v>Thái Thị</v>
          </cell>
          <cell r="D48" t="str">
            <v>Loan</v>
          </cell>
          <cell r="E48" t="str">
            <v>28/02/1996</v>
          </cell>
          <cell r="F48" t="str">
            <v>Nữ</v>
          </cell>
          <cell r="G48" t="str">
            <v>K52S3</v>
          </cell>
          <cell r="H48">
            <v>113</v>
          </cell>
          <cell r="I48">
            <v>2.59</v>
          </cell>
        </row>
        <row r="49">
          <cell r="B49" t="str">
            <v>16D190160</v>
          </cell>
          <cell r="C49" t="str">
            <v>Mai Thị</v>
          </cell>
          <cell r="D49" t="str">
            <v>Uyên</v>
          </cell>
          <cell r="E49" t="str">
            <v>19/10/1998</v>
          </cell>
          <cell r="F49" t="str">
            <v>Nữ</v>
          </cell>
          <cell r="G49" t="str">
            <v>K52S3</v>
          </cell>
          <cell r="H49">
            <v>112</v>
          </cell>
          <cell r="I49">
            <v>2.81</v>
          </cell>
        </row>
        <row r="50">
          <cell r="B50" t="str">
            <v>16D190187</v>
          </cell>
          <cell r="C50" t="str">
            <v>Nguyễn Thị</v>
          </cell>
          <cell r="D50" t="str">
            <v>Hà</v>
          </cell>
          <cell r="E50" t="str">
            <v>10/02/1998</v>
          </cell>
          <cell r="F50" t="str">
            <v>Nữ</v>
          </cell>
          <cell r="G50" t="str">
            <v>K52S4</v>
          </cell>
          <cell r="H50">
            <v>112</v>
          </cell>
          <cell r="I50">
            <v>2.4900000000000002</v>
          </cell>
        </row>
        <row r="51">
          <cell r="B51" t="str">
            <v>16D190193</v>
          </cell>
          <cell r="C51" t="str">
            <v>Nguyễn Khánh</v>
          </cell>
          <cell r="D51" t="str">
            <v>Hoàng</v>
          </cell>
          <cell r="E51" t="str">
            <v>25/02/1998</v>
          </cell>
          <cell r="F51" t="str">
            <v>Nam</v>
          </cell>
          <cell r="G51" t="str">
            <v>K52S4</v>
          </cell>
          <cell r="H51">
            <v>112</v>
          </cell>
          <cell r="I51">
            <v>2.64</v>
          </cell>
        </row>
        <row r="52">
          <cell r="B52" t="str">
            <v>16D190218</v>
          </cell>
          <cell r="C52" t="str">
            <v>Lưu Hoài</v>
          </cell>
          <cell r="D52" t="str">
            <v>Trang</v>
          </cell>
          <cell r="E52" t="str">
            <v>20/08/1998</v>
          </cell>
          <cell r="F52" t="str">
            <v>Nữ</v>
          </cell>
          <cell r="G52" t="str">
            <v>K52S4</v>
          </cell>
          <cell r="H52">
            <v>112</v>
          </cell>
          <cell r="I52">
            <v>2.96</v>
          </cell>
        </row>
        <row r="53">
          <cell r="B53" t="str">
            <v>16D250157</v>
          </cell>
          <cell r="C53" t="str">
            <v>Nguyễn Trần Thu</v>
          </cell>
          <cell r="D53" t="str">
            <v>Huyền</v>
          </cell>
          <cell r="E53" t="str">
            <v>22/10/1998</v>
          </cell>
          <cell r="F53" t="str">
            <v>Nữ</v>
          </cell>
          <cell r="G53" t="str">
            <v>K52B3LH</v>
          </cell>
          <cell r="H53">
            <v>114</v>
          </cell>
          <cell r="I53">
            <v>3.13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 t="str">
            <v>16D150364</v>
          </cell>
        </row>
        <row r="9">
          <cell r="B9" t="str">
            <v>16D130279</v>
          </cell>
        </row>
        <row r="10">
          <cell r="B10" t="str">
            <v>16D130284</v>
          </cell>
        </row>
        <row r="11">
          <cell r="B11" t="str">
            <v>16D180384</v>
          </cell>
        </row>
        <row r="12">
          <cell r="B12" t="str">
            <v>15D155007</v>
          </cell>
        </row>
        <row r="13">
          <cell r="B13" t="str">
            <v>15D240116</v>
          </cell>
        </row>
        <row r="14">
          <cell r="B14" t="str">
            <v>16D100346</v>
          </cell>
        </row>
        <row r="15">
          <cell r="B15" t="str">
            <v>15D110251</v>
          </cell>
        </row>
        <row r="16">
          <cell r="B16" t="str">
            <v>16D170176</v>
          </cell>
        </row>
        <row r="17">
          <cell r="B17" t="str">
            <v>16D140251</v>
          </cell>
        </row>
        <row r="18">
          <cell r="B18" t="str">
            <v>16D140319</v>
          </cell>
        </row>
        <row r="19">
          <cell r="B19" t="str">
            <v>14D190088</v>
          </cell>
        </row>
        <row r="20">
          <cell r="B20" t="str">
            <v>14D110171</v>
          </cell>
        </row>
        <row r="21">
          <cell r="B21" t="str">
            <v>14D160406</v>
          </cell>
        </row>
        <row r="22">
          <cell r="B22" t="str">
            <v>14D240169</v>
          </cell>
        </row>
        <row r="23">
          <cell r="B23" t="str">
            <v>15D100346</v>
          </cell>
        </row>
        <row r="24">
          <cell r="B24" t="str">
            <v>14D130362</v>
          </cell>
        </row>
        <row r="25">
          <cell r="B25" t="str">
            <v>15D180311</v>
          </cell>
        </row>
        <row r="26">
          <cell r="B26" t="str">
            <v>16D155039</v>
          </cell>
        </row>
        <row r="27">
          <cell r="B27" t="str">
            <v>14D110023</v>
          </cell>
        </row>
        <row r="28">
          <cell r="B28" t="str">
            <v>15D170029</v>
          </cell>
        </row>
        <row r="29">
          <cell r="B29" t="str">
            <v>15D210286</v>
          </cell>
        </row>
        <row r="30">
          <cell r="B30" t="str">
            <v>15D155009</v>
          </cell>
        </row>
        <row r="31">
          <cell r="B31" t="str">
            <v>15D240150</v>
          </cell>
        </row>
        <row r="32">
          <cell r="B32" t="str">
            <v>16D160369</v>
          </cell>
        </row>
        <row r="33">
          <cell r="B33" t="str">
            <v>14D150340</v>
          </cell>
        </row>
        <row r="34">
          <cell r="B34" t="str">
            <v>15D250107</v>
          </cell>
        </row>
        <row r="35">
          <cell r="B35" t="str">
            <v>15D120319</v>
          </cell>
        </row>
        <row r="36">
          <cell r="B36" t="str">
            <v>15D150067</v>
          </cell>
        </row>
        <row r="37">
          <cell r="B37" t="str">
            <v>15D100188</v>
          </cell>
        </row>
        <row r="38">
          <cell r="B38" t="str">
            <v>15D130016</v>
          </cell>
        </row>
        <row r="39">
          <cell r="B39" t="str">
            <v>15D130038</v>
          </cell>
        </row>
        <row r="40">
          <cell r="B40" t="str">
            <v>16D100105</v>
          </cell>
        </row>
        <row r="41">
          <cell r="B41" t="str">
            <v>16D250048</v>
          </cell>
        </row>
        <row r="42">
          <cell r="B42" t="str">
            <v>16D120092</v>
          </cell>
        </row>
        <row r="43">
          <cell r="B43" t="str">
            <v>16D120143</v>
          </cell>
        </row>
        <row r="44">
          <cell r="B44" t="str">
            <v>16D200164</v>
          </cell>
        </row>
        <row r="45">
          <cell r="B45" t="str">
            <v>16D150213</v>
          </cell>
        </row>
        <row r="46">
          <cell r="B46" t="str">
            <v>14D210176</v>
          </cell>
        </row>
        <row r="47">
          <cell r="B47" t="str">
            <v>14D200240</v>
          </cell>
        </row>
        <row r="48">
          <cell r="B48" t="str">
            <v>14D190376</v>
          </cell>
        </row>
        <row r="49">
          <cell r="B49" t="str">
            <v>D14D240236</v>
          </cell>
        </row>
        <row r="50">
          <cell r="B50" t="str">
            <v>D14D140178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S xét TN K50,51"/>
      <sheetName val="nợ GDTC,QP và TBTL&lt;2.0"/>
    </sheetNames>
    <sheetDataSet>
      <sheetData sheetId="0">
        <row r="10">
          <cell r="B10" t="str">
            <v>14D100181</v>
          </cell>
          <cell r="C10" t="str">
            <v>Trần Xuân</v>
          </cell>
          <cell r="D10" t="str">
            <v>Toàn</v>
          </cell>
          <cell r="E10" t="str">
            <v>27/06/1996</v>
          </cell>
          <cell r="F10" t="str">
            <v>Nam</v>
          </cell>
          <cell r="G10" t="str">
            <v>K50A3</v>
          </cell>
          <cell r="H10">
            <v>1</v>
          </cell>
          <cell r="I10">
            <v>1</v>
          </cell>
          <cell r="J10">
            <v>8.5</v>
          </cell>
          <cell r="K10">
            <v>120</v>
          </cell>
          <cell r="L10">
            <v>2.35</v>
          </cell>
        </row>
        <row r="11">
          <cell r="B11" t="str">
            <v>14D100219</v>
          </cell>
          <cell r="C11" t="str">
            <v>Nguyễn Hoàng Anh</v>
          </cell>
          <cell r="D11" t="str">
            <v>Dũng</v>
          </cell>
          <cell r="E11" t="str">
            <v>24/04/1996</v>
          </cell>
          <cell r="F11" t="str">
            <v>Nam</v>
          </cell>
          <cell r="G11" t="str">
            <v>K50A4</v>
          </cell>
          <cell r="H11">
            <v>1</v>
          </cell>
          <cell r="I11">
            <v>1</v>
          </cell>
          <cell r="J11">
            <v>8.3000000000000007</v>
          </cell>
          <cell r="K11">
            <v>120</v>
          </cell>
          <cell r="L11">
            <v>2.0299999999999998</v>
          </cell>
        </row>
        <row r="12">
          <cell r="B12" t="str">
            <v>14D110007</v>
          </cell>
          <cell r="C12" t="str">
            <v>Nguyễn Thị Ngọc</v>
          </cell>
          <cell r="D12" t="str">
            <v>Diệp</v>
          </cell>
          <cell r="E12" t="str">
            <v>29/03/1996</v>
          </cell>
          <cell r="F12" t="str">
            <v>Nữ</v>
          </cell>
          <cell r="G12" t="str">
            <v>K50B1KS</v>
          </cell>
          <cell r="H12">
            <v>1</v>
          </cell>
          <cell r="I12">
            <v>1</v>
          </cell>
          <cell r="J12">
            <v>8</v>
          </cell>
          <cell r="K12">
            <v>120</v>
          </cell>
          <cell r="L12">
            <v>2.35</v>
          </cell>
        </row>
        <row r="13">
          <cell r="B13" t="str">
            <v>14D110023</v>
          </cell>
          <cell r="C13" t="str">
            <v>Trần Mỹ</v>
          </cell>
          <cell r="D13" t="str">
            <v>Linh</v>
          </cell>
          <cell r="E13" t="str">
            <v>27/11/1996</v>
          </cell>
          <cell r="F13" t="str">
            <v>Nữ</v>
          </cell>
          <cell r="G13" t="str">
            <v>K50B1KS</v>
          </cell>
          <cell r="H13">
            <v>1</v>
          </cell>
          <cell r="I13">
            <v>1</v>
          </cell>
          <cell r="J13">
            <v>8</v>
          </cell>
          <cell r="K13">
            <v>120</v>
          </cell>
          <cell r="L13">
            <v>2.5499999999999998</v>
          </cell>
        </row>
        <row r="14">
          <cell r="B14" t="str">
            <v>14D110171</v>
          </cell>
          <cell r="C14" t="str">
            <v>Phạm Thị</v>
          </cell>
          <cell r="D14" t="str">
            <v>Phương</v>
          </cell>
          <cell r="E14" t="str">
            <v>20/12/1996</v>
          </cell>
          <cell r="F14" t="str">
            <v>Nữ</v>
          </cell>
          <cell r="G14" t="str">
            <v>K50B3KS</v>
          </cell>
          <cell r="H14">
            <v>1</v>
          </cell>
          <cell r="I14">
            <v>1</v>
          </cell>
          <cell r="J14">
            <v>9</v>
          </cell>
          <cell r="K14">
            <v>120</v>
          </cell>
          <cell r="L14">
            <v>2.5299999999999998</v>
          </cell>
        </row>
        <row r="15">
          <cell r="B15" t="str">
            <v>14D110178</v>
          </cell>
          <cell r="C15" t="str">
            <v>Vũ Thị Thành</v>
          </cell>
          <cell r="D15" t="str">
            <v>Thư</v>
          </cell>
          <cell r="E15" t="str">
            <v>06/08/1996</v>
          </cell>
          <cell r="F15" t="str">
            <v>Nữ</v>
          </cell>
          <cell r="G15" t="str">
            <v>K50B3KS</v>
          </cell>
          <cell r="H15">
            <v>1</v>
          </cell>
          <cell r="I15">
            <v>1</v>
          </cell>
          <cell r="J15">
            <v>8</v>
          </cell>
          <cell r="K15">
            <v>120</v>
          </cell>
          <cell r="L15">
            <v>2.48</v>
          </cell>
        </row>
        <row r="16">
          <cell r="B16" t="str">
            <v>14D110245</v>
          </cell>
          <cell r="C16" t="str">
            <v>Lê Quang</v>
          </cell>
          <cell r="D16" t="str">
            <v>Thắng</v>
          </cell>
          <cell r="E16" t="str">
            <v>15/10/1996</v>
          </cell>
          <cell r="F16" t="str">
            <v>Nam</v>
          </cell>
          <cell r="G16" t="str">
            <v>K50B4KS</v>
          </cell>
          <cell r="H16">
            <v>1</v>
          </cell>
          <cell r="I16">
            <v>1</v>
          </cell>
          <cell r="J16">
            <v>7.5</v>
          </cell>
          <cell r="K16">
            <v>120</v>
          </cell>
          <cell r="L16">
            <v>2.2799999999999998</v>
          </cell>
        </row>
        <row r="17">
          <cell r="B17" t="str">
            <v>14D120096</v>
          </cell>
          <cell r="C17" t="str">
            <v>Đinh Duy</v>
          </cell>
          <cell r="D17" t="str">
            <v>Kiên</v>
          </cell>
          <cell r="E17" t="str">
            <v>26/09/1996</v>
          </cell>
          <cell r="F17" t="str">
            <v>Nam</v>
          </cell>
          <cell r="G17" t="str">
            <v>K50C2</v>
          </cell>
          <cell r="H17">
            <v>1</v>
          </cell>
          <cell r="I17">
            <v>1</v>
          </cell>
          <cell r="J17">
            <v>8.5</v>
          </cell>
          <cell r="K17">
            <v>120</v>
          </cell>
          <cell r="L17">
            <v>2.2799999999999998</v>
          </cell>
        </row>
        <row r="18">
          <cell r="B18" t="str">
            <v>14D120247</v>
          </cell>
          <cell r="C18" t="str">
            <v>Nguyễn Thị Tuyết</v>
          </cell>
          <cell r="D18" t="str">
            <v>Nhi</v>
          </cell>
          <cell r="E18" t="str">
            <v>09/07/1996</v>
          </cell>
          <cell r="F18" t="str">
            <v>Nữ</v>
          </cell>
          <cell r="G18" t="str">
            <v>K50C4</v>
          </cell>
          <cell r="H18">
            <v>1</v>
          </cell>
          <cell r="I18">
            <v>1</v>
          </cell>
          <cell r="J18">
            <v>8</v>
          </cell>
          <cell r="K18">
            <v>120</v>
          </cell>
          <cell r="L18">
            <v>2.67</v>
          </cell>
        </row>
        <row r="19">
          <cell r="B19" t="str">
            <v>14D150040</v>
          </cell>
          <cell r="C19" t="str">
            <v>Lương Ngọc</v>
          </cell>
          <cell r="D19" t="str">
            <v>Nhung</v>
          </cell>
          <cell r="E19" t="str">
            <v>04/10/1995</v>
          </cell>
          <cell r="F19" t="str">
            <v>Nữ</v>
          </cell>
          <cell r="G19" t="str">
            <v>K50D1</v>
          </cell>
          <cell r="H19">
            <v>1</v>
          </cell>
          <cell r="I19">
            <v>1</v>
          </cell>
          <cell r="J19">
            <v>7</v>
          </cell>
          <cell r="K19">
            <v>120</v>
          </cell>
          <cell r="L19">
            <v>2.0299999999999998</v>
          </cell>
        </row>
        <row r="20">
          <cell r="B20" t="str">
            <v>14D150216</v>
          </cell>
          <cell r="C20" t="str">
            <v>Nguyễn Thị Thu</v>
          </cell>
          <cell r="D20" t="str">
            <v>Dung</v>
          </cell>
          <cell r="E20" t="str">
            <v>20/11/1996</v>
          </cell>
          <cell r="F20" t="str">
            <v>Nữ</v>
          </cell>
          <cell r="G20" t="str">
            <v>K50D4</v>
          </cell>
          <cell r="H20">
            <v>1</v>
          </cell>
          <cell r="I20">
            <v>1</v>
          </cell>
          <cell r="J20">
            <v>8.5</v>
          </cell>
          <cell r="K20">
            <v>120</v>
          </cell>
          <cell r="L20">
            <v>2.44</v>
          </cell>
        </row>
        <row r="21">
          <cell r="B21" t="str">
            <v>14D150340</v>
          </cell>
          <cell r="C21" t="str">
            <v>Đinh Thu</v>
          </cell>
          <cell r="D21" t="str">
            <v>Uyên</v>
          </cell>
          <cell r="E21" t="str">
            <v>17/12/1995</v>
          </cell>
          <cell r="F21" t="str">
            <v>Nữ</v>
          </cell>
          <cell r="G21" t="str">
            <v>K50D5</v>
          </cell>
          <cell r="H21">
            <v>1</v>
          </cell>
          <cell r="I21">
            <v>1</v>
          </cell>
          <cell r="J21">
            <v>8.8000000000000007</v>
          </cell>
          <cell r="K21">
            <v>120</v>
          </cell>
          <cell r="L21">
            <v>2.15</v>
          </cell>
        </row>
        <row r="22">
          <cell r="B22" t="str">
            <v>14D150413</v>
          </cell>
          <cell r="C22" t="str">
            <v>Đinh Thị</v>
          </cell>
          <cell r="D22" t="str">
            <v>Huyền</v>
          </cell>
          <cell r="E22" t="str">
            <v>23/06/1996</v>
          </cell>
          <cell r="F22" t="str">
            <v>Nữ</v>
          </cell>
          <cell r="G22" t="str">
            <v>K50D6</v>
          </cell>
          <cell r="H22">
            <v>1</v>
          </cell>
          <cell r="I22">
            <v>1</v>
          </cell>
          <cell r="J22">
            <v>8</v>
          </cell>
          <cell r="K22">
            <v>120</v>
          </cell>
          <cell r="L22">
            <v>2.1800000000000002</v>
          </cell>
        </row>
        <row r="23">
          <cell r="B23" t="str">
            <v>14D150393</v>
          </cell>
          <cell r="C23" t="str">
            <v>Trịnh Ngọc</v>
          </cell>
          <cell r="D23" t="str">
            <v>Quang</v>
          </cell>
          <cell r="E23" t="str">
            <v>20/04/1996</v>
          </cell>
          <cell r="F23" t="str">
            <v>Nam</v>
          </cell>
          <cell r="G23" t="str">
            <v>K50D6</v>
          </cell>
          <cell r="H23">
            <v>1</v>
          </cell>
          <cell r="I23">
            <v>1</v>
          </cell>
          <cell r="J23">
            <v>7</v>
          </cell>
          <cell r="K23">
            <v>120</v>
          </cell>
          <cell r="L23">
            <v>2.04</v>
          </cell>
        </row>
        <row r="24">
          <cell r="B24" t="str">
            <v>14D150412</v>
          </cell>
          <cell r="C24" t="str">
            <v>Nguyễn Hạnh</v>
          </cell>
          <cell r="D24" t="str">
            <v>Yến</v>
          </cell>
          <cell r="E24" t="str">
            <v>31/12/1995</v>
          </cell>
          <cell r="F24" t="str">
            <v>Nữ</v>
          </cell>
          <cell r="G24" t="str">
            <v>K50D6</v>
          </cell>
          <cell r="H24">
            <v>1</v>
          </cell>
          <cell r="I24">
            <v>1</v>
          </cell>
          <cell r="J24">
            <v>8.3000000000000007</v>
          </cell>
          <cell r="K24">
            <v>120</v>
          </cell>
          <cell r="L24">
            <v>2.34</v>
          </cell>
        </row>
        <row r="25">
          <cell r="B25" t="str">
            <v>14D130263</v>
          </cell>
          <cell r="C25" t="str">
            <v>Ngô Minh</v>
          </cell>
          <cell r="D25" t="str">
            <v>Tuấn</v>
          </cell>
          <cell r="E25" t="str">
            <v>03/11/1996</v>
          </cell>
          <cell r="F25" t="str">
            <v>Nam</v>
          </cell>
          <cell r="G25" t="str">
            <v>K50E4</v>
          </cell>
          <cell r="H25">
            <v>1</v>
          </cell>
          <cell r="I25">
            <v>1</v>
          </cell>
          <cell r="J25">
            <v>8.6</v>
          </cell>
          <cell r="K25">
            <v>120</v>
          </cell>
          <cell r="L25">
            <v>2.2999999999999998</v>
          </cell>
        </row>
        <row r="26">
          <cell r="B26" t="str">
            <v>14D130362</v>
          </cell>
          <cell r="C26" t="str">
            <v>Phan Hải</v>
          </cell>
          <cell r="D26" t="str">
            <v>Hà</v>
          </cell>
          <cell r="E26" t="str">
            <v>11/09/1994</v>
          </cell>
          <cell r="F26" t="str">
            <v>Nữ</v>
          </cell>
          <cell r="G26" t="str">
            <v>K50E6</v>
          </cell>
          <cell r="H26">
            <v>1</v>
          </cell>
          <cell r="I26">
            <v>1</v>
          </cell>
          <cell r="J26">
            <v>7.5</v>
          </cell>
          <cell r="K26">
            <v>120</v>
          </cell>
          <cell r="L26">
            <v>2.5299999999999998</v>
          </cell>
        </row>
        <row r="27">
          <cell r="B27" t="str">
            <v>14D130365</v>
          </cell>
          <cell r="C27" t="str">
            <v>Trịnh Thu</v>
          </cell>
          <cell r="D27" t="str">
            <v>Hằng</v>
          </cell>
          <cell r="E27" t="str">
            <v>20/10/1996</v>
          </cell>
          <cell r="F27" t="str">
            <v>Nữ</v>
          </cell>
          <cell r="G27" t="str">
            <v>K50E6</v>
          </cell>
          <cell r="H27">
            <v>1</v>
          </cell>
          <cell r="I27">
            <v>1</v>
          </cell>
          <cell r="J27">
            <v>8.5</v>
          </cell>
          <cell r="K27">
            <v>120</v>
          </cell>
          <cell r="L27">
            <v>2.3199999999999998</v>
          </cell>
        </row>
        <row r="28">
          <cell r="B28" t="str">
            <v>14D160051</v>
          </cell>
          <cell r="C28" t="str">
            <v>Nguyễn Việt</v>
          </cell>
          <cell r="D28" t="str">
            <v>Thắng</v>
          </cell>
          <cell r="E28" t="str">
            <v>19/01/1996</v>
          </cell>
          <cell r="F28" t="str">
            <v>Nam</v>
          </cell>
          <cell r="G28" t="str">
            <v>K50F1</v>
          </cell>
          <cell r="H28">
            <v>1</v>
          </cell>
          <cell r="I28">
            <v>1</v>
          </cell>
          <cell r="J28">
            <v>8.3000000000000007</v>
          </cell>
          <cell r="K28">
            <v>120</v>
          </cell>
          <cell r="L28">
            <v>2.04</v>
          </cell>
        </row>
        <row r="29">
          <cell r="B29" t="str">
            <v>14D160406</v>
          </cell>
          <cell r="C29" t="str">
            <v>Đoàn Thị</v>
          </cell>
          <cell r="D29" t="str">
            <v>Diệp</v>
          </cell>
          <cell r="E29" t="str">
            <v>18/01/1996</v>
          </cell>
          <cell r="F29" t="str">
            <v>Nữ</v>
          </cell>
          <cell r="G29" t="str">
            <v>K50F6</v>
          </cell>
          <cell r="H29">
            <v>1</v>
          </cell>
          <cell r="I29">
            <v>1</v>
          </cell>
          <cell r="J29">
            <v>7</v>
          </cell>
          <cell r="K29">
            <v>120</v>
          </cell>
          <cell r="L29">
            <v>2.4500000000000002</v>
          </cell>
        </row>
        <row r="30">
          <cell r="B30" t="str">
            <v>14D180016</v>
          </cell>
          <cell r="C30" t="str">
            <v>Đinh Thị Mai</v>
          </cell>
          <cell r="D30" t="str">
            <v>Hiên</v>
          </cell>
          <cell r="E30" t="str">
            <v>02/11/1996</v>
          </cell>
          <cell r="F30" t="str">
            <v>Nữ</v>
          </cell>
          <cell r="G30" t="str">
            <v>K50H1</v>
          </cell>
          <cell r="H30">
            <v>1</v>
          </cell>
          <cell r="I30">
            <v>1</v>
          </cell>
          <cell r="J30">
            <v>8</v>
          </cell>
          <cell r="K30">
            <v>120</v>
          </cell>
          <cell r="L30">
            <v>2.1</v>
          </cell>
        </row>
        <row r="31">
          <cell r="B31" t="str">
            <v>14D180300</v>
          </cell>
          <cell r="C31" t="str">
            <v>Nguyễn Thị Minh</v>
          </cell>
          <cell r="D31" t="str">
            <v>Huyền</v>
          </cell>
          <cell r="E31" t="str">
            <v>08/10/1996</v>
          </cell>
          <cell r="F31" t="str">
            <v>Nữ</v>
          </cell>
          <cell r="G31" t="str">
            <v>K50H5</v>
          </cell>
          <cell r="H31">
            <v>1</v>
          </cell>
          <cell r="I31">
            <v>1</v>
          </cell>
          <cell r="J31">
            <v>8.5</v>
          </cell>
          <cell r="K31">
            <v>120</v>
          </cell>
          <cell r="L31">
            <v>2.38</v>
          </cell>
        </row>
        <row r="32">
          <cell r="B32" t="str">
            <v>14D140096</v>
          </cell>
          <cell r="C32" t="str">
            <v>Nguyễn Đức</v>
          </cell>
          <cell r="D32" t="str">
            <v>Mạnh</v>
          </cell>
          <cell r="E32" t="str">
            <v>03/03/1996</v>
          </cell>
          <cell r="F32" t="str">
            <v>Nam</v>
          </cell>
          <cell r="G32" t="str">
            <v>K50I2</v>
          </cell>
          <cell r="H32">
            <v>1</v>
          </cell>
          <cell r="I32">
            <v>1</v>
          </cell>
          <cell r="J32">
            <v>8.6</v>
          </cell>
          <cell r="K32">
            <v>120</v>
          </cell>
          <cell r="L32">
            <v>2.4900000000000002</v>
          </cell>
        </row>
        <row r="33">
          <cell r="B33" t="str">
            <v>14D140121</v>
          </cell>
          <cell r="C33" t="str">
            <v>Đoàn Sơn</v>
          </cell>
          <cell r="D33" t="str">
            <v>Tùng</v>
          </cell>
          <cell r="E33" t="str">
            <v>21/05/1995</v>
          </cell>
          <cell r="F33" t="str">
            <v>Nam</v>
          </cell>
          <cell r="G33" t="str">
            <v>K50I2</v>
          </cell>
          <cell r="H33">
            <v>1</v>
          </cell>
          <cell r="I33">
            <v>1</v>
          </cell>
          <cell r="J33">
            <v>8.6</v>
          </cell>
          <cell r="K33">
            <v>120</v>
          </cell>
          <cell r="L33">
            <v>2.4900000000000002</v>
          </cell>
        </row>
        <row r="34">
          <cell r="B34" t="str">
            <v>14D240011</v>
          </cell>
          <cell r="C34" t="str">
            <v>Đoàn Tiến</v>
          </cell>
          <cell r="D34" t="str">
            <v>Đạt</v>
          </cell>
          <cell r="E34" t="str">
            <v>03/02/1996</v>
          </cell>
          <cell r="F34" t="str">
            <v>Nam</v>
          </cell>
          <cell r="G34" t="str">
            <v>K50K1</v>
          </cell>
          <cell r="H34">
            <v>1</v>
          </cell>
          <cell r="I34">
            <v>1</v>
          </cell>
          <cell r="J34">
            <v>8</v>
          </cell>
          <cell r="K34">
            <v>120</v>
          </cell>
          <cell r="L34">
            <v>2.08</v>
          </cell>
        </row>
        <row r="35">
          <cell r="B35" t="str">
            <v>14D240120</v>
          </cell>
          <cell r="C35" t="str">
            <v>Nguyễn Trọng</v>
          </cell>
          <cell r="D35" t="str">
            <v>Tình</v>
          </cell>
          <cell r="E35" t="str">
            <v>08/10/1996</v>
          </cell>
          <cell r="F35" t="str">
            <v>Nam</v>
          </cell>
          <cell r="G35" t="str">
            <v>K50K2</v>
          </cell>
          <cell r="H35">
            <v>1</v>
          </cell>
          <cell r="I35">
            <v>1</v>
          </cell>
          <cell r="J35">
            <v>8</v>
          </cell>
          <cell r="K35">
            <v>120</v>
          </cell>
          <cell r="L35">
            <v>2.09</v>
          </cell>
        </row>
        <row r="36">
          <cell r="B36" t="str">
            <v>14D240169</v>
          </cell>
          <cell r="C36" t="str">
            <v>Nguyễn Thị</v>
          </cell>
          <cell r="D36" t="str">
            <v>Loan</v>
          </cell>
          <cell r="E36" t="str">
            <v>31/05/1996</v>
          </cell>
          <cell r="F36" t="str">
            <v>Nữ</v>
          </cell>
          <cell r="G36" t="str">
            <v>K50K3</v>
          </cell>
          <cell r="H36">
            <v>1</v>
          </cell>
          <cell r="I36">
            <v>1</v>
          </cell>
          <cell r="J36">
            <v>8</v>
          </cell>
          <cell r="K36">
            <v>120</v>
          </cell>
          <cell r="L36">
            <v>2.0499999999999998</v>
          </cell>
        </row>
        <row r="37">
          <cell r="B37" t="str">
            <v>14D240172</v>
          </cell>
          <cell r="C37" t="str">
            <v>Nguyễn Thị</v>
          </cell>
          <cell r="D37" t="str">
            <v>Ngát</v>
          </cell>
          <cell r="E37" t="str">
            <v>25/03/1996</v>
          </cell>
          <cell r="F37" t="str">
            <v>Nữ</v>
          </cell>
          <cell r="G37" t="str">
            <v>K50K3</v>
          </cell>
          <cell r="H37">
            <v>1</v>
          </cell>
          <cell r="I37">
            <v>1</v>
          </cell>
          <cell r="J37">
            <v>8</v>
          </cell>
          <cell r="K37">
            <v>120</v>
          </cell>
          <cell r="L37">
            <v>2.5</v>
          </cell>
        </row>
        <row r="38">
          <cell r="B38" t="str">
            <v>14D240229</v>
          </cell>
          <cell r="C38" t="str">
            <v>Vương Tiến</v>
          </cell>
          <cell r="D38" t="str">
            <v>Hoàng</v>
          </cell>
          <cell r="E38" t="str">
            <v>04/08/1996</v>
          </cell>
          <cell r="F38" t="str">
            <v>Nam</v>
          </cell>
          <cell r="G38" t="str">
            <v>K50K4</v>
          </cell>
          <cell r="H38">
            <v>1</v>
          </cell>
          <cell r="I38">
            <v>1</v>
          </cell>
          <cell r="J38">
            <v>7.5</v>
          </cell>
          <cell r="K38">
            <v>120</v>
          </cell>
          <cell r="L38">
            <v>2.0499999999999998</v>
          </cell>
        </row>
        <row r="39">
          <cell r="B39" t="str">
            <v>14D240235</v>
          </cell>
          <cell r="C39" t="str">
            <v>Phạm Thị</v>
          </cell>
          <cell r="D39" t="str">
            <v>Lệ</v>
          </cell>
          <cell r="E39" t="str">
            <v>27/08/1996</v>
          </cell>
          <cell r="F39" t="str">
            <v>Nữ</v>
          </cell>
          <cell r="G39" t="str">
            <v>K50K4</v>
          </cell>
          <cell r="H39">
            <v>1</v>
          </cell>
          <cell r="I39">
            <v>1</v>
          </cell>
          <cell r="J39">
            <v>8.3000000000000007</v>
          </cell>
          <cell r="K39">
            <v>120</v>
          </cell>
          <cell r="L39">
            <v>2.4900000000000002</v>
          </cell>
        </row>
        <row r="40">
          <cell r="B40" t="str">
            <v>14D240295</v>
          </cell>
          <cell r="C40" t="str">
            <v>Nguyễn Mạnh</v>
          </cell>
          <cell r="D40" t="str">
            <v>Hải</v>
          </cell>
          <cell r="E40" t="str">
            <v>07/01/1996</v>
          </cell>
          <cell r="F40" t="str">
            <v>Nam</v>
          </cell>
          <cell r="G40" t="str">
            <v>K50K5</v>
          </cell>
          <cell r="H40">
            <v>1</v>
          </cell>
          <cell r="I40">
            <v>1</v>
          </cell>
          <cell r="J40">
            <v>7</v>
          </cell>
          <cell r="K40">
            <v>120</v>
          </cell>
          <cell r="L40">
            <v>2.23</v>
          </cell>
        </row>
        <row r="41">
          <cell r="B41" t="str">
            <v>14D170142</v>
          </cell>
          <cell r="C41" t="str">
            <v>Nguyễn Thị Minh</v>
          </cell>
          <cell r="D41" t="str">
            <v>Anh</v>
          </cell>
          <cell r="E41" t="str">
            <v>12/09/1996</v>
          </cell>
          <cell r="F41" t="str">
            <v>Nữ</v>
          </cell>
          <cell r="G41" t="str">
            <v>K50N3</v>
          </cell>
          <cell r="H41">
            <v>1</v>
          </cell>
          <cell r="I41">
            <v>1</v>
          </cell>
          <cell r="J41">
            <v>9</v>
          </cell>
          <cell r="K41">
            <v>120</v>
          </cell>
          <cell r="L41">
            <v>3.18</v>
          </cell>
        </row>
        <row r="42">
          <cell r="B42" t="str">
            <v>14D170177</v>
          </cell>
          <cell r="C42" t="str">
            <v>Nguyễn Thị</v>
          </cell>
          <cell r="D42" t="str">
            <v>Nhị</v>
          </cell>
          <cell r="E42" t="str">
            <v>02/01/1996</v>
          </cell>
          <cell r="F42" t="str">
            <v>Nữ</v>
          </cell>
          <cell r="G42" t="str">
            <v>K50N3</v>
          </cell>
          <cell r="H42">
            <v>1</v>
          </cell>
          <cell r="I42">
            <v>1</v>
          </cell>
          <cell r="J42">
            <v>8</v>
          </cell>
          <cell r="K42">
            <v>120</v>
          </cell>
          <cell r="L42">
            <v>2.1800000000000002</v>
          </cell>
        </row>
        <row r="43">
          <cell r="B43" t="str">
            <v>14D170267</v>
          </cell>
          <cell r="C43" t="str">
            <v>Trịnh Thị</v>
          </cell>
          <cell r="D43" t="str">
            <v>Tuyết</v>
          </cell>
          <cell r="E43" t="str">
            <v>03/01/1996</v>
          </cell>
          <cell r="F43" t="str">
            <v>Nữ</v>
          </cell>
          <cell r="G43" t="str">
            <v>K50N4</v>
          </cell>
          <cell r="H43">
            <v>1</v>
          </cell>
          <cell r="I43">
            <v>1</v>
          </cell>
          <cell r="J43">
            <v>6.5</v>
          </cell>
          <cell r="K43">
            <v>120</v>
          </cell>
          <cell r="L43">
            <v>2.96</v>
          </cell>
        </row>
        <row r="44">
          <cell r="B44" t="str">
            <v>14D170330</v>
          </cell>
          <cell r="C44" t="str">
            <v>Trần Đức</v>
          </cell>
          <cell r="D44" t="str">
            <v>Toàn</v>
          </cell>
          <cell r="E44" t="str">
            <v>08/10/1996</v>
          </cell>
          <cell r="F44" t="str">
            <v>Nam</v>
          </cell>
          <cell r="G44" t="str">
            <v>K50N5</v>
          </cell>
          <cell r="H44">
            <v>1</v>
          </cell>
          <cell r="I44">
            <v>1</v>
          </cell>
          <cell r="J44">
            <v>8.5</v>
          </cell>
          <cell r="K44">
            <v>120</v>
          </cell>
          <cell r="L44">
            <v>2.4300000000000002</v>
          </cell>
        </row>
        <row r="45">
          <cell r="B45" t="str">
            <v>14D170354</v>
          </cell>
          <cell r="C45" t="str">
            <v>Nguyễn Mai</v>
          </cell>
          <cell r="D45" t="str">
            <v>Anh</v>
          </cell>
          <cell r="E45" t="str">
            <v>03/03/1996</v>
          </cell>
          <cell r="F45" t="str">
            <v>Nữ</v>
          </cell>
          <cell r="G45" t="str">
            <v>K50N6</v>
          </cell>
          <cell r="H45">
            <v>1</v>
          </cell>
          <cell r="I45">
            <v>1</v>
          </cell>
          <cell r="J45">
            <v>7.7</v>
          </cell>
          <cell r="K45">
            <v>120</v>
          </cell>
          <cell r="L45">
            <v>2.48</v>
          </cell>
        </row>
        <row r="46">
          <cell r="B46" t="str">
            <v>14D170360</v>
          </cell>
          <cell r="C46" t="str">
            <v>Phạm Hữu</v>
          </cell>
          <cell r="D46" t="str">
            <v>Đức</v>
          </cell>
          <cell r="E46" t="str">
            <v>08/09/1996</v>
          </cell>
          <cell r="F46" t="str">
            <v>Nam</v>
          </cell>
          <cell r="G46" t="str">
            <v>K50N6</v>
          </cell>
          <cell r="H46">
            <v>1</v>
          </cell>
          <cell r="I46">
            <v>1</v>
          </cell>
          <cell r="J46">
            <v>7.8</v>
          </cell>
          <cell r="K46">
            <v>120</v>
          </cell>
          <cell r="L46">
            <v>2.0299999999999998</v>
          </cell>
        </row>
        <row r="47">
          <cell r="B47" t="str">
            <v>14D170378</v>
          </cell>
          <cell r="C47" t="str">
            <v>Nguyễn Thùy</v>
          </cell>
          <cell r="D47" t="str">
            <v>Linh</v>
          </cell>
          <cell r="E47" t="str">
            <v>23/10/1996</v>
          </cell>
          <cell r="F47" t="str">
            <v>Nữ</v>
          </cell>
          <cell r="G47" t="str">
            <v>K50N6</v>
          </cell>
          <cell r="H47">
            <v>1</v>
          </cell>
          <cell r="I47">
            <v>1</v>
          </cell>
          <cell r="J47">
            <v>8.1</v>
          </cell>
          <cell r="K47">
            <v>120</v>
          </cell>
          <cell r="L47">
            <v>2.4500000000000002</v>
          </cell>
        </row>
        <row r="48">
          <cell r="B48" t="str">
            <v>14D170438</v>
          </cell>
          <cell r="C48" t="str">
            <v>Nguyễn Thị Khánh</v>
          </cell>
          <cell r="D48" t="str">
            <v>Hòa</v>
          </cell>
          <cell r="E48" t="str">
            <v>24/12/1996</v>
          </cell>
          <cell r="F48" t="str">
            <v>Nữ</v>
          </cell>
          <cell r="G48" t="str">
            <v>K50N7</v>
          </cell>
          <cell r="H48">
            <v>1</v>
          </cell>
          <cell r="I48">
            <v>1</v>
          </cell>
          <cell r="J48">
            <v>7.8</v>
          </cell>
          <cell r="K48">
            <v>120</v>
          </cell>
          <cell r="L48">
            <v>2.42</v>
          </cell>
        </row>
        <row r="49">
          <cell r="B49" t="str">
            <v>14D170447</v>
          </cell>
          <cell r="C49" t="str">
            <v>Trần Thị Thùy</v>
          </cell>
          <cell r="D49" t="str">
            <v>Linh</v>
          </cell>
          <cell r="E49" t="str">
            <v>10/12/1996</v>
          </cell>
          <cell r="F49" t="str">
            <v>Nữ</v>
          </cell>
          <cell r="G49" t="str">
            <v>K50N7</v>
          </cell>
          <cell r="H49">
            <v>1</v>
          </cell>
          <cell r="I49">
            <v>1</v>
          </cell>
          <cell r="J49">
            <v>7</v>
          </cell>
          <cell r="K49">
            <v>120</v>
          </cell>
          <cell r="L49">
            <v>2.0699999999999998</v>
          </cell>
        </row>
        <row r="50">
          <cell r="B50" t="str">
            <v>14D200077</v>
          </cell>
          <cell r="C50" t="str">
            <v>Nguyễn Thúy</v>
          </cell>
          <cell r="D50" t="str">
            <v>Dịu</v>
          </cell>
          <cell r="E50" t="str">
            <v>25/01/1995</v>
          </cell>
          <cell r="F50" t="str">
            <v>Nữ</v>
          </cell>
          <cell r="G50" t="str">
            <v>K50P2</v>
          </cell>
          <cell r="H50">
            <v>1</v>
          </cell>
          <cell r="I50">
            <v>1</v>
          </cell>
          <cell r="J50">
            <v>6.5</v>
          </cell>
          <cell r="K50">
            <v>120</v>
          </cell>
          <cell r="L50">
            <v>2.23</v>
          </cell>
        </row>
        <row r="51">
          <cell r="B51" t="str">
            <v>14D200240</v>
          </cell>
          <cell r="C51" t="str">
            <v>Nguyễn Quỳnh</v>
          </cell>
          <cell r="D51" t="str">
            <v>Nga</v>
          </cell>
          <cell r="E51" t="str">
            <v>01/10/1996</v>
          </cell>
          <cell r="F51" t="str">
            <v>Nữ</v>
          </cell>
          <cell r="G51" t="str">
            <v>K50P4</v>
          </cell>
          <cell r="H51">
            <v>1</v>
          </cell>
          <cell r="I51">
            <v>1</v>
          </cell>
          <cell r="J51">
            <v>6.5</v>
          </cell>
          <cell r="K51">
            <v>121</v>
          </cell>
          <cell r="L51">
            <v>2.56</v>
          </cell>
        </row>
        <row r="52">
          <cell r="B52" t="str">
            <v>14D190088</v>
          </cell>
          <cell r="C52" t="str">
            <v>Nguyễn Thị Ngọc</v>
          </cell>
          <cell r="D52" t="str">
            <v>Linh</v>
          </cell>
          <cell r="E52" t="str">
            <v>16/10/1996</v>
          </cell>
          <cell r="F52" t="str">
            <v>Nữ</v>
          </cell>
          <cell r="G52" t="str">
            <v>K50S2</v>
          </cell>
          <cell r="H52">
            <v>1</v>
          </cell>
          <cell r="I52">
            <v>1</v>
          </cell>
          <cell r="J52">
            <v>8</v>
          </cell>
          <cell r="K52">
            <v>120</v>
          </cell>
          <cell r="L52">
            <v>2.34</v>
          </cell>
        </row>
        <row r="53">
          <cell r="B53" t="str">
            <v>14D190181</v>
          </cell>
          <cell r="C53" t="str">
            <v>Lê Thị Lâm</v>
          </cell>
          <cell r="D53" t="str">
            <v>Oanh</v>
          </cell>
          <cell r="E53" t="str">
            <v>23/08/1995</v>
          </cell>
          <cell r="F53" t="str">
            <v>Nữ</v>
          </cell>
          <cell r="G53" t="str">
            <v>K50S3</v>
          </cell>
          <cell r="H53">
            <v>1</v>
          </cell>
          <cell r="I53">
            <v>1</v>
          </cell>
          <cell r="J53">
            <v>8</v>
          </cell>
          <cell r="K53">
            <v>120</v>
          </cell>
          <cell r="L53">
            <v>2.5</v>
          </cell>
        </row>
        <row r="54">
          <cell r="B54" t="str">
            <v>14D190196</v>
          </cell>
          <cell r="C54" t="str">
            <v>Phạm Thu</v>
          </cell>
          <cell r="D54" t="str">
            <v>Trang</v>
          </cell>
          <cell r="E54" t="str">
            <v>22/03/1996</v>
          </cell>
          <cell r="F54" t="str">
            <v>Nữ</v>
          </cell>
          <cell r="G54" t="str">
            <v>K50S3</v>
          </cell>
          <cell r="H54">
            <v>1</v>
          </cell>
          <cell r="I54">
            <v>1</v>
          </cell>
          <cell r="J54">
            <v>5.5</v>
          </cell>
          <cell r="K54">
            <v>120</v>
          </cell>
          <cell r="L54">
            <v>2.17</v>
          </cell>
        </row>
        <row r="55">
          <cell r="B55" t="str">
            <v>14D190204</v>
          </cell>
          <cell r="C55" t="str">
            <v>Phạm Tố</v>
          </cell>
          <cell r="D55" t="str">
            <v>Uyên</v>
          </cell>
          <cell r="E55" t="str">
            <v>12/11/1996</v>
          </cell>
          <cell r="F55" t="str">
            <v>Nữ</v>
          </cell>
          <cell r="G55" t="str">
            <v>K50S3</v>
          </cell>
          <cell r="H55">
            <v>1</v>
          </cell>
          <cell r="I55">
            <v>1</v>
          </cell>
          <cell r="J55">
            <v>8.6999999999999993</v>
          </cell>
          <cell r="K55">
            <v>120</v>
          </cell>
          <cell r="L55">
            <v>2.2599999999999998</v>
          </cell>
        </row>
        <row r="56">
          <cell r="B56" t="str">
            <v>14D190249</v>
          </cell>
          <cell r="C56" t="str">
            <v>Triệu Hồng</v>
          </cell>
          <cell r="D56" t="str">
            <v>Ngọc</v>
          </cell>
          <cell r="E56" t="str">
            <v>23/07/1996</v>
          </cell>
          <cell r="F56" t="str">
            <v>Nữ</v>
          </cell>
          <cell r="G56" t="str">
            <v>K50S4</v>
          </cell>
          <cell r="H56">
            <v>1</v>
          </cell>
          <cell r="I56">
            <v>1</v>
          </cell>
          <cell r="J56">
            <v>8.5</v>
          </cell>
          <cell r="K56">
            <v>120</v>
          </cell>
          <cell r="L56">
            <v>2.19</v>
          </cell>
        </row>
        <row r="57">
          <cell r="B57" t="str">
            <v>14D190330</v>
          </cell>
          <cell r="C57" t="str">
            <v>Phạm Thị</v>
          </cell>
          <cell r="D57" t="str">
            <v>Thảo</v>
          </cell>
          <cell r="E57" t="str">
            <v>19/09/1995</v>
          </cell>
          <cell r="F57" t="str">
            <v>Nữ</v>
          </cell>
          <cell r="G57" t="str">
            <v>K50S5</v>
          </cell>
          <cell r="H57">
            <v>1</v>
          </cell>
          <cell r="I57">
            <v>1</v>
          </cell>
          <cell r="J57">
            <v>8.1999999999999993</v>
          </cell>
          <cell r="K57">
            <v>120</v>
          </cell>
          <cell r="L57">
            <v>2.39</v>
          </cell>
        </row>
        <row r="58">
          <cell r="B58" t="str">
            <v>14D190359</v>
          </cell>
          <cell r="C58" t="str">
            <v>Nguyễn Thành</v>
          </cell>
          <cell r="D58" t="str">
            <v>Đạt</v>
          </cell>
          <cell r="E58" t="str">
            <v>01/12/1995</v>
          </cell>
          <cell r="F58" t="str">
            <v>Nam</v>
          </cell>
          <cell r="G58" t="str">
            <v>K50S6</v>
          </cell>
          <cell r="H58">
            <v>1</v>
          </cell>
          <cell r="I58">
            <v>1</v>
          </cell>
          <cell r="J58">
            <v>8.1999999999999993</v>
          </cell>
          <cell r="K58">
            <v>120</v>
          </cell>
          <cell r="L58">
            <v>2.2799999999999998</v>
          </cell>
        </row>
        <row r="59">
          <cell r="B59" t="str">
            <v>14D190376</v>
          </cell>
          <cell r="C59" t="str">
            <v>Nguyễn Duy</v>
          </cell>
          <cell r="D59" t="str">
            <v>Khánh</v>
          </cell>
          <cell r="E59" t="str">
            <v>02/09/1996</v>
          </cell>
          <cell r="F59" t="str">
            <v>Nam</v>
          </cell>
          <cell r="G59" t="str">
            <v>K50S6</v>
          </cell>
          <cell r="H59">
            <v>1</v>
          </cell>
          <cell r="I59">
            <v>1</v>
          </cell>
          <cell r="J59">
            <v>9.1999999999999993</v>
          </cell>
          <cell r="K59">
            <v>120</v>
          </cell>
          <cell r="L59">
            <v>2</v>
          </cell>
        </row>
        <row r="60">
          <cell r="B60" t="str">
            <v>14D190383</v>
          </cell>
          <cell r="C60" t="str">
            <v>Vũ Tiến</v>
          </cell>
          <cell r="D60" t="str">
            <v>Minh</v>
          </cell>
          <cell r="E60" t="str">
            <v>14/10/1996</v>
          </cell>
          <cell r="F60" t="str">
            <v>Nam</v>
          </cell>
          <cell r="G60" t="str">
            <v>K50S6</v>
          </cell>
          <cell r="H60">
            <v>1</v>
          </cell>
          <cell r="I60">
            <v>1</v>
          </cell>
          <cell r="J60">
            <v>8.5</v>
          </cell>
          <cell r="K60">
            <v>120</v>
          </cell>
          <cell r="L60">
            <v>2.48</v>
          </cell>
        </row>
        <row r="61">
          <cell r="B61" t="str">
            <v>14D190398</v>
          </cell>
          <cell r="C61" t="str">
            <v>Văn Duy</v>
          </cell>
          <cell r="D61" t="str">
            <v>Thái</v>
          </cell>
          <cell r="E61" t="str">
            <v>08/09/1996</v>
          </cell>
          <cell r="F61" t="str">
            <v>Nam</v>
          </cell>
          <cell r="G61" t="str">
            <v>K50S6</v>
          </cell>
          <cell r="H61">
            <v>1</v>
          </cell>
          <cell r="I61">
            <v>1</v>
          </cell>
          <cell r="J61">
            <v>8.3000000000000007</v>
          </cell>
          <cell r="K61">
            <v>120</v>
          </cell>
          <cell r="L61">
            <v>2.0299999999999998</v>
          </cell>
        </row>
        <row r="62">
          <cell r="B62" t="str">
            <v>14D190528</v>
          </cell>
          <cell r="C62" t="str">
            <v>Phạm Thị Hồng</v>
          </cell>
          <cell r="D62" t="str">
            <v>Ngọc</v>
          </cell>
          <cell r="E62" t="str">
            <v>15/12/1996</v>
          </cell>
          <cell r="F62" t="str">
            <v>Nữ</v>
          </cell>
          <cell r="G62" t="str">
            <v>K50S8</v>
          </cell>
          <cell r="H62">
            <v>1</v>
          </cell>
          <cell r="I62">
            <v>1</v>
          </cell>
          <cell r="J62">
            <v>8.6</v>
          </cell>
          <cell r="K62">
            <v>120</v>
          </cell>
          <cell r="L62">
            <v>2.5299999999999998</v>
          </cell>
        </row>
        <row r="63">
          <cell r="B63" t="str">
            <v>14D220032</v>
          </cell>
          <cell r="C63" t="str">
            <v>Đậu Thị</v>
          </cell>
          <cell r="D63" t="str">
            <v>Nguyên</v>
          </cell>
          <cell r="E63" t="str">
            <v>06/02/1996</v>
          </cell>
          <cell r="F63" t="str">
            <v>Nữ</v>
          </cell>
          <cell r="G63" t="str">
            <v>K50T1</v>
          </cell>
          <cell r="H63">
            <v>1</v>
          </cell>
          <cell r="I63">
            <v>1</v>
          </cell>
          <cell r="J63">
            <v>7.5</v>
          </cell>
          <cell r="K63">
            <v>120</v>
          </cell>
          <cell r="L63">
            <v>2.13</v>
          </cell>
        </row>
        <row r="64">
          <cell r="B64" t="str">
            <v>14D220040</v>
          </cell>
          <cell r="C64" t="str">
            <v>Lê Thị</v>
          </cell>
          <cell r="D64" t="str">
            <v>Thảo</v>
          </cell>
          <cell r="E64" t="str">
            <v>25/04/1995</v>
          </cell>
          <cell r="F64" t="str">
            <v>Nữ</v>
          </cell>
          <cell r="G64" t="str">
            <v>K50T1</v>
          </cell>
          <cell r="H64">
            <v>1</v>
          </cell>
          <cell r="I64">
            <v>1</v>
          </cell>
          <cell r="J64">
            <v>8.1999999999999993</v>
          </cell>
          <cell r="K64">
            <v>120</v>
          </cell>
          <cell r="L64">
            <v>2.23</v>
          </cell>
        </row>
        <row r="65">
          <cell r="B65" t="str">
            <v>14D220052</v>
          </cell>
          <cell r="C65" t="str">
            <v>Nguyễn Thị</v>
          </cell>
          <cell r="D65" t="str">
            <v>Vân</v>
          </cell>
          <cell r="E65" t="str">
            <v>27/06/1996</v>
          </cell>
          <cell r="F65" t="str">
            <v>Nữ</v>
          </cell>
          <cell r="G65" t="str">
            <v>K50T1</v>
          </cell>
          <cell r="H65">
            <v>1</v>
          </cell>
          <cell r="I65">
            <v>1</v>
          </cell>
          <cell r="J65">
            <v>8.3000000000000007</v>
          </cell>
          <cell r="K65">
            <v>120</v>
          </cell>
          <cell r="L65">
            <v>2.2200000000000002</v>
          </cell>
        </row>
        <row r="66">
          <cell r="B66" t="str">
            <v>14D220109</v>
          </cell>
          <cell r="C66" t="str">
            <v>Vũ Thị</v>
          </cell>
          <cell r="D66" t="str">
            <v>Thanh</v>
          </cell>
          <cell r="E66" t="str">
            <v>19/12/1996</v>
          </cell>
          <cell r="F66" t="str">
            <v>Nữ</v>
          </cell>
          <cell r="G66" t="str">
            <v>K50T2</v>
          </cell>
          <cell r="H66">
            <v>1</v>
          </cell>
          <cell r="I66">
            <v>1</v>
          </cell>
          <cell r="J66">
            <v>7.8</v>
          </cell>
          <cell r="K66">
            <v>120</v>
          </cell>
          <cell r="L66">
            <v>2.54</v>
          </cell>
        </row>
        <row r="67">
          <cell r="B67" t="str">
            <v>14D220285</v>
          </cell>
          <cell r="C67" t="str">
            <v>Vũ Thị Ngọc</v>
          </cell>
          <cell r="D67" t="str">
            <v>Ánh</v>
          </cell>
          <cell r="E67" t="str">
            <v>15/06/1996</v>
          </cell>
          <cell r="F67" t="str">
            <v>Nữ</v>
          </cell>
          <cell r="G67" t="str">
            <v>K50T5</v>
          </cell>
          <cell r="H67">
            <v>1</v>
          </cell>
          <cell r="I67">
            <v>1</v>
          </cell>
          <cell r="J67">
            <v>8.6</v>
          </cell>
          <cell r="K67">
            <v>120</v>
          </cell>
          <cell r="L67">
            <v>2.58</v>
          </cell>
        </row>
        <row r="68">
          <cell r="B68" t="str">
            <v>14D220332</v>
          </cell>
          <cell r="C68" t="str">
            <v>Nguyễn Ngọc</v>
          </cell>
          <cell r="D68" t="str">
            <v>Tân</v>
          </cell>
          <cell r="E68" t="str">
            <v>13/02/1996</v>
          </cell>
          <cell r="F68" t="str">
            <v>Nam</v>
          </cell>
          <cell r="G68" t="str">
            <v>K50T5</v>
          </cell>
          <cell r="H68">
            <v>1</v>
          </cell>
          <cell r="I68">
            <v>1</v>
          </cell>
          <cell r="J68">
            <v>8.6999999999999993</v>
          </cell>
          <cell r="K68">
            <v>120</v>
          </cell>
          <cell r="L68">
            <v>2.38</v>
          </cell>
        </row>
        <row r="69">
          <cell r="B69" t="str">
            <v>14D220419</v>
          </cell>
          <cell r="C69" t="str">
            <v>Nguyễn Thị</v>
          </cell>
          <cell r="D69" t="str">
            <v>Thương</v>
          </cell>
          <cell r="E69" t="str">
            <v>11/03/1996</v>
          </cell>
          <cell r="F69" t="str">
            <v>Nữ</v>
          </cell>
          <cell r="G69" t="str">
            <v>K50T6</v>
          </cell>
          <cell r="H69">
            <v>1</v>
          </cell>
          <cell r="I69">
            <v>1</v>
          </cell>
          <cell r="J69">
            <v>8.6999999999999993</v>
          </cell>
          <cell r="K69">
            <v>120</v>
          </cell>
          <cell r="L69">
            <v>2.23</v>
          </cell>
        </row>
        <row r="70">
          <cell r="B70" t="str">
            <v>15D100017</v>
          </cell>
          <cell r="C70" t="str">
            <v>Phùng Thị Ánh</v>
          </cell>
          <cell r="D70" t="str">
            <v>Hồng</v>
          </cell>
          <cell r="E70" t="str">
            <v>29/07/1997</v>
          </cell>
          <cell r="F70" t="str">
            <v>Nữ</v>
          </cell>
          <cell r="G70" t="str">
            <v>K51A1</v>
          </cell>
          <cell r="H70">
            <v>1</v>
          </cell>
          <cell r="I70">
            <v>1</v>
          </cell>
          <cell r="J70">
            <v>8.5</v>
          </cell>
          <cell r="K70">
            <v>120</v>
          </cell>
          <cell r="L70">
            <v>2.5299999999999998</v>
          </cell>
        </row>
        <row r="71">
          <cell r="B71" t="str">
            <v>15D100043</v>
          </cell>
          <cell r="C71" t="str">
            <v>Trần Thị</v>
          </cell>
          <cell r="D71" t="str">
            <v>Thuỳ</v>
          </cell>
          <cell r="E71" t="str">
            <v>21/05/1997</v>
          </cell>
          <cell r="F71" t="str">
            <v>Nữ</v>
          </cell>
          <cell r="G71" t="str">
            <v>K51A1</v>
          </cell>
          <cell r="H71">
            <v>1</v>
          </cell>
          <cell r="I71">
            <v>1</v>
          </cell>
          <cell r="J71">
            <v>7.5</v>
          </cell>
          <cell r="K71">
            <v>120</v>
          </cell>
          <cell r="L71">
            <v>2.09</v>
          </cell>
        </row>
        <row r="72">
          <cell r="B72" t="str">
            <v>15D100149</v>
          </cell>
          <cell r="C72" t="str">
            <v>Bùi Thị</v>
          </cell>
          <cell r="D72" t="str">
            <v>Duyên</v>
          </cell>
          <cell r="E72" t="str">
            <v>19/09/1997</v>
          </cell>
          <cell r="F72" t="str">
            <v>Nữ</v>
          </cell>
          <cell r="G72" t="str">
            <v>K51A3</v>
          </cell>
          <cell r="H72">
            <v>1</v>
          </cell>
          <cell r="I72">
            <v>1</v>
          </cell>
          <cell r="J72">
            <v>8.5</v>
          </cell>
          <cell r="K72">
            <v>120</v>
          </cell>
          <cell r="L72">
            <v>2.4900000000000002</v>
          </cell>
        </row>
        <row r="73">
          <cell r="B73" t="str">
            <v>15D100191</v>
          </cell>
          <cell r="C73" t="str">
            <v>Phan Thị Cẩm</v>
          </cell>
          <cell r="D73" t="str">
            <v>Tú</v>
          </cell>
          <cell r="E73" t="str">
            <v>21/05/1997</v>
          </cell>
          <cell r="F73" t="str">
            <v>Nữ</v>
          </cell>
          <cell r="G73" t="str">
            <v>K51A3</v>
          </cell>
          <cell r="H73">
            <v>1</v>
          </cell>
          <cell r="I73">
            <v>1</v>
          </cell>
          <cell r="J73">
            <v>8</v>
          </cell>
          <cell r="K73">
            <v>120</v>
          </cell>
          <cell r="L73">
            <v>2.13</v>
          </cell>
        </row>
        <row r="74">
          <cell r="B74" t="str">
            <v>15D100226</v>
          </cell>
          <cell r="C74" t="str">
            <v>Đào Thị Thúy</v>
          </cell>
          <cell r="D74" t="str">
            <v>Hòa</v>
          </cell>
          <cell r="E74" t="str">
            <v>07/11/1997</v>
          </cell>
          <cell r="F74" t="str">
            <v>Nữ</v>
          </cell>
          <cell r="G74" t="str">
            <v>K51A4</v>
          </cell>
          <cell r="H74">
            <v>1</v>
          </cell>
          <cell r="I74">
            <v>1</v>
          </cell>
          <cell r="J74">
            <v>8.5</v>
          </cell>
          <cell r="K74">
            <v>120</v>
          </cell>
          <cell r="L74">
            <v>2.5299999999999998</v>
          </cell>
        </row>
        <row r="75">
          <cell r="B75" t="str">
            <v>15D100290</v>
          </cell>
          <cell r="C75" t="str">
            <v>Nguyễn Thị Ngọc</v>
          </cell>
          <cell r="D75" t="str">
            <v>Dung</v>
          </cell>
          <cell r="E75" t="str">
            <v>25/07/1997</v>
          </cell>
          <cell r="F75" t="str">
            <v>Nữ</v>
          </cell>
          <cell r="G75" t="str">
            <v>K51A5</v>
          </cell>
          <cell r="H75">
            <v>1</v>
          </cell>
          <cell r="I75">
            <v>1</v>
          </cell>
          <cell r="J75">
            <v>8.8000000000000007</v>
          </cell>
          <cell r="K75">
            <v>120</v>
          </cell>
          <cell r="L75">
            <v>2.48</v>
          </cell>
        </row>
        <row r="76">
          <cell r="B76" t="str">
            <v>15D100344</v>
          </cell>
          <cell r="C76" t="str">
            <v>Phạm Thị Thùy</v>
          </cell>
          <cell r="D76" t="str">
            <v>Trang</v>
          </cell>
          <cell r="E76" t="str">
            <v>13/08/1997</v>
          </cell>
          <cell r="F76" t="str">
            <v>Nữ</v>
          </cell>
          <cell r="G76" t="str">
            <v>K51A5</v>
          </cell>
          <cell r="H76">
            <v>1</v>
          </cell>
          <cell r="I76">
            <v>1</v>
          </cell>
          <cell r="J76">
            <v>8.5</v>
          </cell>
          <cell r="K76">
            <v>120</v>
          </cell>
          <cell r="L76">
            <v>2.52</v>
          </cell>
        </row>
        <row r="77">
          <cell r="B77" t="str">
            <v>15D110047</v>
          </cell>
          <cell r="C77" t="str">
            <v>Nguyễn Phương</v>
          </cell>
          <cell r="D77" t="str">
            <v>Thu</v>
          </cell>
          <cell r="E77" t="str">
            <v>28/12/1997</v>
          </cell>
          <cell r="F77" t="str">
            <v>Nữ</v>
          </cell>
          <cell r="G77" t="str">
            <v>K51B1KS</v>
          </cell>
          <cell r="H77">
            <v>1</v>
          </cell>
          <cell r="I77">
            <v>1</v>
          </cell>
          <cell r="J77">
            <v>8.6999999999999993</v>
          </cell>
          <cell r="K77">
            <v>120</v>
          </cell>
          <cell r="L77">
            <v>2.79</v>
          </cell>
        </row>
        <row r="78">
          <cell r="B78" t="str">
            <v>15D250028</v>
          </cell>
          <cell r="C78" t="str">
            <v>Nguyễn Bình</v>
          </cell>
          <cell r="D78" t="str">
            <v>Minh</v>
          </cell>
          <cell r="E78" t="str">
            <v>19/12/1996</v>
          </cell>
          <cell r="F78" t="str">
            <v>Nam</v>
          </cell>
          <cell r="G78" t="str">
            <v>K51B1LH</v>
          </cell>
          <cell r="H78">
            <v>1</v>
          </cell>
          <cell r="I78">
            <v>1</v>
          </cell>
          <cell r="J78">
            <v>8.5</v>
          </cell>
          <cell r="K78">
            <v>120</v>
          </cell>
          <cell r="L78">
            <v>2.5299999999999998</v>
          </cell>
        </row>
        <row r="79">
          <cell r="B79" t="str">
            <v>15D250029</v>
          </cell>
          <cell r="C79" t="str">
            <v>Nguyễn Vũ Hoàng</v>
          </cell>
          <cell r="D79" t="str">
            <v>Minh</v>
          </cell>
          <cell r="E79" t="str">
            <v>23/10/1997</v>
          </cell>
          <cell r="F79" t="str">
            <v>Nữ</v>
          </cell>
          <cell r="G79" t="str">
            <v>K51B1LH</v>
          </cell>
          <cell r="H79">
            <v>1</v>
          </cell>
          <cell r="I79">
            <v>1</v>
          </cell>
          <cell r="J79">
            <v>8</v>
          </cell>
          <cell r="K79">
            <v>120</v>
          </cell>
          <cell r="L79">
            <v>2.4700000000000002</v>
          </cell>
        </row>
        <row r="80">
          <cell r="B80" t="str">
            <v>15D250050</v>
          </cell>
          <cell r="C80" t="str">
            <v>Lê Thanh</v>
          </cell>
          <cell r="D80" t="str">
            <v>Tùng</v>
          </cell>
          <cell r="E80" t="str">
            <v>14/09/1997</v>
          </cell>
          <cell r="F80" t="str">
            <v>Nam</v>
          </cell>
          <cell r="G80" t="str">
            <v>K51B1LH</v>
          </cell>
          <cell r="H80">
            <v>1</v>
          </cell>
          <cell r="I80">
            <v>1</v>
          </cell>
          <cell r="J80">
            <v>8.6999999999999993</v>
          </cell>
          <cell r="K80">
            <v>120</v>
          </cell>
          <cell r="L80">
            <v>2.27</v>
          </cell>
        </row>
        <row r="81">
          <cell r="B81" t="str">
            <v>15D110071</v>
          </cell>
          <cell r="C81" t="str">
            <v>Đặng Minh</v>
          </cell>
          <cell r="D81" t="str">
            <v>Anh</v>
          </cell>
          <cell r="E81" t="str">
            <v>17/10/1997</v>
          </cell>
          <cell r="F81" t="str">
            <v>Nữ</v>
          </cell>
          <cell r="G81" t="str">
            <v>K51B2KS</v>
          </cell>
          <cell r="H81">
            <v>1</v>
          </cell>
          <cell r="I81">
            <v>1</v>
          </cell>
          <cell r="J81">
            <v>7.5</v>
          </cell>
          <cell r="K81">
            <v>120</v>
          </cell>
          <cell r="L81">
            <v>2.4700000000000002</v>
          </cell>
        </row>
        <row r="82">
          <cell r="B82" t="str">
            <v>15D110074</v>
          </cell>
          <cell r="C82" t="str">
            <v>Nguyễn Vân</v>
          </cell>
          <cell r="D82" t="str">
            <v>Anh</v>
          </cell>
          <cell r="E82" t="str">
            <v>22/05/1997</v>
          </cell>
          <cell r="F82" t="str">
            <v>Nữ</v>
          </cell>
          <cell r="G82" t="str">
            <v>K51B2KS</v>
          </cell>
          <cell r="H82">
            <v>1</v>
          </cell>
          <cell r="I82">
            <v>1</v>
          </cell>
          <cell r="J82">
            <v>6</v>
          </cell>
          <cell r="K82">
            <v>120</v>
          </cell>
          <cell r="L82">
            <v>2.14</v>
          </cell>
        </row>
        <row r="83">
          <cell r="B83" t="str">
            <v>15D110076</v>
          </cell>
          <cell r="C83" t="str">
            <v>Nguyễn Thị Ngọc</v>
          </cell>
          <cell r="D83" t="str">
            <v>Ánh</v>
          </cell>
          <cell r="E83" t="str">
            <v>06/02/1997</v>
          </cell>
          <cell r="F83" t="str">
            <v>Nữ</v>
          </cell>
          <cell r="G83" t="str">
            <v>K51B2KS</v>
          </cell>
          <cell r="H83">
            <v>1</v>
          </cell>
          <cell r="I83">
            <v>1</v>
          </cell>
          <cell r="J83">
            <v>8.5</v>
          </cell>
          <cell r="K83">
            <v>120</v>
          </cell>
          <cell r="L83">
            <v>2.81</v>
          </cell>
        </row>
        <row r="84">
          <cell r="B84" t="str">
            <v>15D110077</v>
          </cell>
          <cell r="C84" t="str">
            <v>Trần Minh</v>
          </cell>
          <cell r="D84" t="str">
            <v>Châu</v>
          </cell>
          <cell r="E84" t="str">
            <v>20/08/1997</v>
          </cell>
          <cell r="F84" t="str">
            <v>Nữ</v>
          </cell>
          <cell r="G84" t="str">
            <v>K51B2KS</v>
          </cell>
          <cell r="H84">
            <v>1</v>
          </cell>
          <cell r="I84">
            <v>1</v>
          </cell>
          <cell r="J84">
            <v>9.3000000000000007</v>
          </cell>
          <cell r="K84">
            <v>120</v>
          </cell>
          <cell r="L84">
            <v>2.5299999999999998</v>
          </cell>
        </row>
        <row r="85">
          <cell r="B85" t="str">
            <v>15D110098</v>
          </cell>
          <cell r="C85" t="str">
            <v>Vũ Mỹ</v>
          </cell>
          <cell r="D85" t="str">
            <v>Linh</v>
          </cell>
          <cell r="E85" t="str">
            <v>12/01/1997</v>
          </cell>
          <cell r="F85" t="str">
            <v>Nữ</v>
          </cell>
          <cell r="G85" t="str">
            <v>K51B2KS</v>
          </cell>
          <cell r="H85">
            <v>1</v>
          </cell>
          <cell r="I85">
            <v>1</v>
          </cell>
          <cell r="J85">
            <v>9</v>
          </cell>
          <cell r="K85">
            <v>120</v>
          </cell>
          <cell r="L85">
            <v>2.44</v>
          </cell>
        </row>
        <row r="86">
          <cell r="B86" t="str">
            <v>15D110101</v>
          </cell>
          <cell r="C86" t="str">
            <v>Phạm Thị Tuyết</v>
          </cell>
          <cell r="D86" t="str">
            <v>Mai</v>
          </cell>
          <cell r="E86" t="str">
            <v>25/09/1997</v>
          </cell>
          <cell r="F86" t="str">
            <v>Nữ</v>
          </cell>
          <cell r="G86" t="str">
            <v>K51B2KS</v>
          </cell>
          <cell r="H86">
            <v>1</v>
          </cell>
          <cell r="I86">
            <v>1</v>
          </cell>
          <cell r="J86">
            <v>8.8000000000000007</v>
          </cell>
          <cell r="K86">
            <v>120</v>
          </cell>
          <cell r="L86">
            <v>2.64</v>
          </cell>
        </row>
        <row r="87">
          <cell r="B87" t="str">
            <v>15D110105</v>
          </cell>
          <cell r="C87" t="str">
            <v>Phạm Thị Minh</v>
          </cell>
          <cell r="D87" t="str">
            <v>Nguyệt</v>
          </cell>
          <cell r="E87" t="str">
            <v>02/05/1997</v>
          </cell>
          <cell r="F87" t="str">
            <v>Nữ</v>
          </cell>
          <cell r="G87" t="str">
            <v>K51B2KS</v>
          </cell>
          <cell r="H87">
            <v>1</v>
          </cell>
          <cell r="I87">
            <v>1</v>
          </cell>
          <cell r="J87">
            <v>8.6</v>
          </cell>
          <cell r="K87">
            <v>120</v>
          </cell>
          <cell r="L87">
            <v>3.17</v>
          </cell>
        </row>
        <row r="88">
          <cell r="B88" t="str">
            <v>15D110121</v>
          </cell>
          <cell r="C88" t="str">
            <v>Đỗ Thị Huyền</v>
          </cell>
          <cell r="D88" t="str">
            <v>Trang</v>
          </cell>
          <cell r="E88" t="str">
            <v>20/12/1997</v>
          </cell>
          <cell r="F88" t="str">
            <v>Nữ</v>
          </cell>
          <cell r="G88" t="str">
            <v>K51B2KS</v>
          </cell>
          <cell r="H88">
            <v>1</v>
          </cell>
          <cell r="I88">
            <v>1</v>
          </cell>
          <cell r="J88">
            <v>9</v>
          </cell>
          <cell r="K88">
            <v>120</v>
          </cell>
          <cell r="L88">
            <v>2.5299999999999998</v>
          </cell>
        </row>
        <row r="89">
          <cell r="B89" t="str">
            <v>15D110124</v>
          </cell>
          <cell r="C89" t="str">
            <v>Hồ Thị</v>
          </cell>
          <cell r="D89" t="str">
            <v>Trinh</v>
          </cell>
          <cell r="E89" t="str">
            <v>10/03/1997</v>
          </cell>
          <cell r="F89" t="str">
            <v>Nữ</v>
          </cell>
          <cell r="G89" t="str">
            <v>K51B2KS</v>
          </cell>
          <cell r="H89">
            <v>1</v>
          </cell>
          <cell r="I89">
            <v>1</v>
          </cell>
          <cell r="J89">
            <v>9</v>
          </cell>
          <cell r="K89">
            <v>120</v>
          </cell>
          <cell r="L89">
            <v>2.98</v>
          </cell>
        </row>
        <row r="90">
          <cell r="B90" t="str">
            <v>15D250093</v>
          </cell>
          <cell r="C90" t="str">
            <v>Nguyễn Thị Mai</v>
          </cell>
          <cell r="D90" t="str">
            <v>Linh</v>
          </cell>
          <cell r="E90" t="str">
            <v>10/10/1997</v>
          </cell>
          <cell r="F90" t="str">
            <v>Nữ</v>
          </cell>
          <cell r="G90" t="str">
            <v>K51B2LH</v>
          </cell>
          <cell r="H90">
            <v>1</v>
          </cell>
          <cell r="I90">
            <v>1</v>
          </cell>
          <cell r="J90">
            <v>8.6</v>
          </cell>
          <cell r="K90">
            <v>120</v>
          </cell>
          <cell r="L90">
            <v>2.46</v>
          </cell>
        </row>
        <row r="91">
          <cell r="B91" t="str">
            <v>15D250107</v>
          </cell>
          <cell r="C91" t="str">
            <v>Trần Thanh</v>
          </cell>
          <cell r="D91" t="str">
            <v>Phương</v>
          </cell>
          <cell r="E91" t="str">
            <v>31/10/1997</v>
          </cell>
          <cell r="F91" t="str">
            <v>Nữ</v>
          </cell>
          <cell r="G91" t="str">
            <v>K51B2LH</v>
          </cell>
          <cell r="H91">
            <v>1</v>
          </cell>
          <cell r="I91">
            <v>1</v>
          </cell>
          <cell r="J91">
            <v>8.1999999999999993</v>
          </cell>
          <cell r="K91">
            <v>120</v>
          </cell>
          <cell r="L91">
            <v>2.3199999999999998</v>
          </cell>
        </row>
        <row r="92">
          <cell r="B92" t="str">
            <v>15D110221</v>
          </cell>
          <cell r="C92" t="str">
            <v>Nguyễn Hoàng</v>
          </cell>
          <cell r="D92" t="str">
            <v>Hà</v>
          </cell>
          <cell r="E92" t="str">
            <v>06/11/1997</v>
          </cell>
          <cell r="F92" t="str">
            <v>Nam</v>
          </cell>
          <cell r="G92" t="str">
            <v>K51B4KS</v>
          </cell>
          <cell r="H92">
            <v>1</v>
          </cell>
          <cell r="I92">
            <v>1</v>
          </cell>
          <cell r="J92">
            <v>8.5</v>
          </cell>
          <cell r="K92">
            <v>120</v>
          </cell>
          <cell r="L92">
            <v>2.21</v>
          </cell>
        </row>
        <row r="93">
          <cell r="B93" t="str">
            <v>15D110256</v>
          </cell>
          <cell r="C93" t="str">
            <v>Tôn Minh</v>
          </cell>
          <cell r="D93" t="str">
            <v>Thư</v>
          </cell>
          <cell r="E93" t="str">
            <v>04/10/1996</v>
          </cell>
          <cell r="F93" t="str">
            <v>Nữ</v>
          </cell>
          <cell r="G93" t="str">
            <v>K51B4KS</v>
          </cell>
          <cell r="H93">
            <v>1</v>
          </cell>
          <cell r="I93">
            <v>1</v>
          </cell>
          <cell r="J93">
            <v>8.8000000000000007</v>
          </cell>
          <cell r="K93">
            <v>120</v>
          </cell>
          <cell r="L93">
            <v>2.27</v>
          </cell>
        </row>
        <row r="94">
          <cell r="B94" t="str">
            <v>15D250214</v>
          </cell>
          <cell r="C94" t="str">
            <v>Cao Ngọc</v>
          </cell>
          <cell r="D94" t="str">
            <v>Ánh</v>
          </cell>
          <cell r="E94" t="str">
            <v>02/11/1996</v>
          </cell>
          <cell r="F94" t="str">
            <v>Nữ</v>
          </cell>
          <cell r="G94" t="str">
            <v>K51B4LH</v>
          </cell>
          <cell r="H94">
            <v>1</v>
          </cell>
          <cell r="I94">
            <v>1</v>
          </cell>
          <cell r="J94">
            <v>7</v>
          </cell>
          <cell r="K94">
            <v>120</v>
          </cell>
          <cell r="L94">
            <v>2.4300000000000002</v>
          </cell>
        </row>
        <row r="95">
          <cell r="B95" t="str">
            <v>15D250217</v>
          </cell>
          <cell r="C95" t="str">
            <v>Dương Đức Anh</v>
          </cell>
          <cell r="D95" t="str">
            <v>Dũng</v>
          </cell>
          <cell r="E95" t="str">
            <v>02/08/1997</v>
          </cell>
          <cell r="F95" t="str">
            <v>Nam</v>
          </cell>
          <cell r="G95" t="str">
            <v>K51B4LH</v>
          </cell>
          <cell r="H95">
            <v>1</v>
          </cell>
          <cell r="I95">
            <v>1</v>
          </cell>
          <cell r="J95">
            <v>8</v>
          </cell>
          <cell r="K95">
            <v>120</v>
          </cell>
          <cell r="L95">
            <v>2.2599999999999998</v>
          </cell>
        </row>
        <row r="96">
          <cell r="B96" t="str">
            <v>15D250226</v>
          </cell>
          <cell r="C96" t="str">
            <v>Phạm Thiên</v>
          </cell>
          <cell r="D96" t="str">
            <v>Hương</v>
          </cell>
          <cell r="E96" t="str">
            <v>12/12/1997</v>
          </cell>
          <cell r="F96" t="str">
            <v>Nữ</v>
          </cell>
          <cell r="G96" t="str">
            <v>K51B4LH</v>
          </cell>
          <cell r="H96">
            <v>1</v>
          </cell>
          <cell r="I96">
            <v>1</v>
          </cell>
          <cell r="J96">
            <v>8.8000000000000007</v>
          </cell>
          <cell r="K96">
            <v>120</v>
          </cell>
          <cell r="L96">
            <v>2.89</v>
          </cell>
        </row>
        <row r="97">
          <cell r="B97" t="str">
            <v>15D120030</v>
          </cell>
          <cell r="C97" t="str">
            <v>Trần Thị Thanh</v>
          </cell>
          <cell r="D97" t="str">
            <v>Nga</v>
          </cell>
          <cell r="E97" t="str">
            <v>05/10/1997</v>
          </cell>
          <cell r="F97" t="str">
            <v>Nữ</v>
          </cell>
          <cell r="G97" t="str">
            <v>K51C1</v>
          </cell>
          <cell r="H97">
            <v>1</v>
          </cell>
          <cell r="I97">
            <v>1</v>
          </cell>
          <cell r="J97">
            <v>8.5</v>
          </cell>
          <cell r="K97">
            <v>120</v>
          </cell>
          <cell r="L97">
            <v>2.42</v>
          </cell>
        </row>
        <row r="98">
          <cell r="B98" t="str">
            <v>15D120047</v>
          </cell>
          <cell r="C98" t="str">
            <v>Nguyễn Thị Huyền</v>
          </cell>
          <cell r="D98" t="str">
            <v>Trang</v>
          </cell>
          <cell r="E98" t="str">
            <v>03/11/1997</v>
          </cell>
          <cell r="F98" t="str">
            <v>Nữ</v>
          </cell>
          <cell r="G98" t="str">
            <v>K51C1</v>
          </cell>
          <cell r="H98">
            <v>1</v>
          </cell>
          <cell r="I98">
            <v>1</v>
          </cell>
          <cell r="J98">
            <v>7.5</v>
          </cell>
          <cell r="K98">
            <v>120</v>
          </cell>
          <cell r="L98">
            <v>2.2000000000000002</v>
          </cell>
        </row>
        <row r="99">
          <cell r="B99" t="str">
            <v>15D120091</v>
          </cell>
          <cell r="C99" t="str">
            <v>Nguyễn Công</v>
          </cell>
          <cell r="D99" t="str">
            <v>Khá</v>
          </cell>
          <cell r="E99" t="str">
            <v>08/07/1997</v>
          </cell>
          <cell r="F99" t="str">
            <v>Nam</v>
          </cell>
          <cell r="G99" t="str">
            <v>K51C2</v>
          </cell>
          <cell r="H99">
            <v>1</v>
          </cell>
          <cell r="I99">
            <v>1</v>
          </cell>
          <cell r="J99">
            <v>8.6</v>
          </cell>
          <cell r="K99">
            <v>120</v>
          </cell>
          <cell r="L99">
            <v>2.44</v>
          </cell>
        </row>
        <row r="100">
          <cell r="B100" t="str">
            <v>15D120319</v>
          </cell>
          <cell r="C100" t="str">
            <v>Nguyễn Thị Hoài</v>
          </cell>
          <cell r="D100" t="str">
            <v>Linh</v>
          </cell>
          <cell r="E100" t="str">
            <v>30/09/1996</v>
          </cell>
          <cell r="F100" t="str">
            <v>Nữ</v>
          </cell>
          <cell r="G100" t="str">
            <v>K51C5</v>
          </cell>
          <cell r="H100">
            <v>1</v>
          </cell>
          <cell r="I100">
            <v>1</v>
          </cell>
          <cell r="J100">
            <v>8</v>
          </cell>
          <cell r="K100">
            <v>120</v>
          </cell>
          <cell r="L100">
            <v>2.2400000000000002</v>
          </cell>
        </row>
        <row r="101">
          <cell r="B101" t="str">
            <v>15D150010</v>
          </cell>
          <cell r="C101" t="str">
            <v>Nguyễn Thị Thùy</v>
          </cell>
          <cell r="D101" t="str">
            <v>Dung</v>
          </cell>
          <cell r="E101" t="str">
            <v>06/09/1997</v>
          </cell>
          <cell r="F101" t="str">
            <v>Nữ</v>
          </cell>
          <cell r="G101" t="str">
            <v>K51D1</v>
          </cell>
          <cell r="H101">
            <v>1</v>
          </cell>
          <cell r="I101">
            <v>1</v>
          </cell>
          <cell r="J101">
            <v>5</v>
          </cell>
          <cell r="K101">
            <v>120</v>
          </cell>
          <cell r="L101">
            <v>2.4300000000000002</v>
          </cell>
        </row>
        <row r="102">
          <cell r="B102" t="str">
            <v>15D150032</v>
          </cell>
          <cell r="C102" t="str">
            <v>Nguyễn Thị Thùy</v>
          </cell>
          <cell r="D102" t="str">
            <v>Linh</v>
          </cell>
          <cell r="E102" t="str">
            <v>05/10/1997</v>
          </cell>
          <cell r="F102" t="str">
            <v>Nữ</v>
          </cell>
          <cell r="G102" t="str">
            <v>K51D1</v>
          </cell>
          <cell r="H102">
            <v>1</v>
          </cell>
          <cell r="I102">
            <v>1</v>
          </cell>
          <cell r="J102">
            <v>8.5</v>
          </cell>
          <cell r="K102">
            <v>120</v>
          </cell>
          <cell r="L102">
            <v>2.4900000000000002</v>
          </cell>
        </row>
        <row r="103">
          <cell r="B103" t="str">
            <v>15D150037</v>
          </cell>
          <cell r="C103" t="str">
            <v>Nguyễn Thị Quỳnh</v>
          </cell>
          <cell r="D103" t="str">
            <v>Mai</v>
          </cell>
          <cell r="E103" t="str">
            <v>17/09/1997</v>
          </cell>
          <cell r="F103" t="str">
            <v>Nữ</v>
          </cell>
          <cell r="G103" t="str">
            <v>K51D1</v>
          </cell>
          <cell r="H103">
            <v>1</v>
          </cell>
          <cell r="I103">
            <v>1</v>
          </cell>
          <cell r="J103">
            <v>8</v>
          </cell>
          <cell r="K103">
            <v>120</v>
          </cell>
          <cell r="L103">
            <v>2.1800000000000002</v>
          </cell>
        </row>
        <row r="104">
          <cell r="B104" t="str">
            <v>15D150067</v>
          </cell>
          <cell r="C104" t="str">
            <v>Ngô Thị Hải</v>
          </cell>
          <cell r="D104" t="str">
            <v>Yến</v>
          </cell>
          <cell r="E104" t="str">
            <v>19/04/1996</v>
          </cell>
          <cell r="F104" t="str">
            <v>Nữ</v>
          </cell>
          <cell r="G104" t="str">
            <v>K51D1</v>
          </cell>
          <cell r="H104">
            <v>1</v>
          </cell>
          <cell r="I104">
            <v>1</v>
          </cell>
          <cell r="J104">
            <v>8.8000000000000007</v>
          </cell>
          <cell r="K104">
            <v>120</v>
          </cell>
          <cell r="L104">
            <v>2.4300000000000002</v>
          </cell>
        </row>
        <row r="105">
          <cell r="B105" t="str">
            <v>15D150081</v>
          </cell>
          <cell r="C105" t="str">
            <v>Tống Thị Kim</v>
          </cell>
          <cell r="D105" t="str">
            <v>Dung</v>
          </cell>
          <cell r="E105" t="str">
            <v>02/09/1997</v>
          </cell>
          <cell r="F105" t="str">
            <v>Nữ</v>
          </cell>
          <cell r="G105" t="str">
            <v>K51D2</v>
          </cell>
          <cell r="H105">
            <v>1</v>
          </cell>
          <cell r="I105">
            <v>1</v>
          </cell>
          <cell r="J105">
            <v>8.6999999999999993</v>
          </cell>
          <cell r="K105">
            <v>120</v>
          </cell>
          <cell r="L105">
            <v>2.33</v>
          </cell>
        </row>
        <row r="106">
          <cell r="B106" t="str">
            <v>15D150135</v>
          </cell>
          <cell r="C106" t="str">
            <v>Nguyễn Thị</v>
          </cell>
          <cell r="D106" t="str">
            <v>Vân</v>
          </cell>
          <cell r="E106" t="str">
            <v>20/10/1997</v>
          </cell>
          <cell r="F106" t="str">
            <v>Nữ</v>
          </cell>
          <cell r="G106" t="str">
            <v>K51D2</v>
          </cell>
          <cell r="H106">
            <v>1</v>
          </cell>
          <cell r="I106">
            <v>1</v>
          </cell>
          <cell r="J106">
            <v>7</v>
          </cell>
          <cell r="K106">
            <v>120</v>
          </cell>
          <cell r="L106">
            <v>2.14</v>
          </cell>
        </row>
        <row r="107">
          <cell r="B107" t="str">
            <v>15D150285</v>
          </cell>
          <cell r="C107" t="str">
            <v>Chu Thị Ngọc</v>
          </cell>
          <cell r="D107" t="str">
            <v>Bình</v>
          </cell>
          <cell r="E107" t="str">
            <v>14/04/1996</v>
          </cell>
          <cell r="F107" t="str">
            <v>Nữ</v>
          </cell>
          <cell r="G107" t="str">
            <v>K51D5</v>
          </cell>
          <cell r="H107">
            <v>1</v>
          </cell>
          <cell r="I107">
            <v>1</v>
          </cell>
          <cell r="J107">
            <v>7.7</v>
          </cell>
          <cell r="K107">
            <v>120</v>
          </cell>
          <cell r="L107">
            <v>2.5299999999999998</v>
          </cell>
        </row>
        <row r="108">
          <cell r="B108" t="str">
            <v>15D150300</v>
          </cell>
          <cell r="C108" t="str">
            <v>Trần Thị Diệu</v>
          </cell>
          <cell r="D108" t="str">
            <v>Linh</v>
          </cell>
          <cell r="E108" t="str">
            <v>26/04/1997</v>
          </cell>
          <cell r="F108" t="str">
            <v>Nữ</v>
          </cell>
          <cell r="G108" t="str">
            <v>K51D5</v>
          </cell>
          <cell r="H108">
            <v>1</v>
          </cell>
          <cell r="I108">
            <v>1</v>
          </cell>
          <cell r="J108">
            <v>8</v>
          </cell>
          <cell r="K108">
            <v>120</v>
          </cell>
          <cell r="L108">
            <v>2.0299999999999998</v>
          </cell>
        </row>
        <row r="109">
          <cell r="B109" t="str">
            <v>15D130038</v>
          </cell>
          <cell r="C109" t="str">
            <v>Nguyễn Ngọc Duy</v>
          </cell>
          <cell r="D109" t="str">
            <v>Phương</v>
          </cell>
          <cell r="E109" t="str">
            <v>31/10/1997</v>
          </cell>
          <cell r="F109" t="str">
            <v>Nam</v>
          </cell>
          <cell r="G109" t="str">
            <v>K51E1</v>
          </cell>
          <cell r="H109">
            <v>1</v>
          </cell>
          <cell r="I109">
            <v>1</v>
          </cell>
          <cell r="J109">
            <v>8.5</v>
          </cell>
          <cell r="K109">
            <v>120</v>
          </cell>
          <cell r="L109">
            <v>2.4300000000000002</v>
          </cell>
        </row>
        <row r="110">
          <cell r="B110" t="str">
            <v>15D130053</v>
          </cell>
          <cell r="C110" t="str">
            <v>Nguyễn Đức</v>
          </cell>
          <cell r="D110" t="str">
            <v>Tuấn</v>
          </cell>
          <cell r="E110" t="str">
            <v>18/09/1997</v>
          </cell>
          <cell r="F110" t="str">
            <v>Nam</v>
          </cell>
          <cell r="G110" t="str">
            <v>K51E1</v>
          </cell>
          <cell r="H110">
            <v>1</v>
          </cell>
          <cell r="I110">
            <v>1</v>
          </cell>
          <cell r="J110">
            <v>7.5</v>
          </cell>
          <cell r="K110">
            <v>120</v>
          </cell>
          <cell r="L110">
            <v>2.36</v>
          </cell>
        </row>
        <row r="111">
          <cell r="B111" t="str">
            <v>15D130363</v>
          </cell>
          <cell r="C111" t="str">
            <v>Tống Thanh</v>
          </cell>
          <cell r="D111" t="str">
            <v>Hằng</v>
          </cell>
          <cell r="E111" t="str">
            <v>18/10/1997</v>
          </cell>
          <cell r="F111" t="str">
            <v>Nữ</v>
          </cell>
          <cell r="G111" t="str">
            <v>K51E6</v>
          </cell>
          <cell r="H111">
            <v>1</v>
          </cell>
          <cell r="I111">
            <v>1</v>
          </cell>
          <cell r="J111">
            <v>6</v>
          </cell>
          <cell r="K111">
            <v>120</v>
          </cell>
          <cell r="L111">
            <v>2.36</v>
          </cell>
        </row>
        <row r="112">
          <cell r="B112" t="str">
            <v>15D130372</v>
          </cell>
          <cell r="C112" t="str">
            <v>Nguyễn Thị</v>
          </cell>
          <cell r="D112" t="str">
            <v>Liên</v>
          </cell>
          <cell r="E112" t="str">
            <v>11/04/1997</v>
          </cell>
          <cell r="F112" t="str">
            <v>Nữ</v>
          </cell>
          <cell r="G112" t="str">
            <v>K51E6</v>
          </cell>
          <cell r="H112">
            <v>1</v>
          </cell>
          <cell r="I112">
            <v>1</v>
          </cell>
          <cell r="J112">
            <v>8.5</v>
          </cell>
          <cell r="K112">
            <v>120</v>
          </cell>
          <cell r="L112">
            <v>2.44</v>
          </cell>
        </row>
        <row r="113">
          <cell r="B113" t="str">
            <v>15D130389</v>
          </cell>
          <cell r="C113" t="str">
            <v>Bùi Hoàng Khánh</v>
          </cell>
          <cell r="D113" t="str">
            <v>Quỳnh</v>
          </cell>
          <cell r="E113" t="str">
            <v>03/09/1997</v>
          </cell>
          <cell r="F113" t="str">
            <v>Nữ</v>
          </cell>
          <cell r="G113" t="str">
            <v>K51E6</v>
          </cell>
          <cell r="H113">
            <v>1</v>
          </cell>
          <cell r="I113">
            <v>1</v>
          </cell>
          <cell r="J113">
            <v>8</v>
          </cell>
          <cell r="K113">
            <v>120</v>
          </cell>
          <cell r="L113">
            <v>2.52</v>
          </cell>
        </row>
        <row r="114">
          <cell r="B114" t="str">
            <v>15D160072</v>
          </cell>
          <cell r="C114" t="str">
            <v>Mai Thế</v>
          </cell>
          <cell r="D114" t="str">
            <v>Anh</v>
          </cell>
          <cell r="E114" t="str">
            <v>21/12/1997</v>
          </cell>
          <cell r="F114" t="str">
            <v>Nam</v>
          </cell>
          <cell r="G114" t="str">
            <v>K51F2</v>
          </cell>
          <cell r="H114">
            <v>1</v>
          </cell>
          <cell r="I114">
            <v>1</v>
          </cell>
          <cell r="J114">
            <v>8.3000000000000007</v>
          </cell>
          <cell r="K114">
            <v>120</v>
          </cell>
          <cell r="L114">
            <v>2.02</v>
          </cell>
        </row>
        <row r="115">
          <cell r="B115" t="str">
            <v>15D160217</v>
          </cell>
          <cell r="C115" t="str">
            <v>Hiến Việt</v>
          </cell>
          <cell r="D115" t="str">
            <v>Cường</v>
          </cell>
          <cell r="E115" t="str">
            <v>10/06/1996</v>
          </cell>
          <cell r="F115" t="str">
            <v>Nam</v>
          </cell>
          <cell r="G115" t="str">
            <v>K51F4</v>
          </cell>
          <cell r="H115">
            <v>1</v>
          </cell>
          <cell r="I115">
            <v>1</v>
          </cell>
          <cell r="J115">
            <v>8.3000000000000007</v>
          </cell>
          <cell r="K115">
            <v>120</v>
          </cell>
          <cell r="L115">
            <v>2.1</v>
          </cell>
        </row>
        <row r="116">
          <cell r="B116" t="str">
            <v>15D160221</v>
          </cell>
          <cell r="C116" t="str">
            <v>Trần Thị</v>
          </cell>
          <cell r="D116" t="str">
            <v>Giang</v>
          </cell>
          <cell r="E116" t="str">
            <v>03/06/1997</v>
          </cell>
          <cell r="F116" t="str">
            <v>Nữ</v>
          </cell>
          <cell r="G116" t="str">
            <v>K51F4</v>
          </cell>
          <cell r="H116">
            <v>1</v>
          </cell>
          <cell r="I116">
            <v>1</v>
          </cell>
          <cell r="J116">
            <v>8.4</v>
          </cell>
          <cell r="K116">
            <v>120</v>
          </cell>
          <cell r="L116">
            <v>2.08</v>
          </cell>
        </row>
        <row r="117">
          <cell r="B117" t="str">
            <v>15D160231</v>
          </cell>
          <cell r="C117" t="str">
            <v>Hoàng Phú</v>
          </cell>
          <cell r="D117" t="str">
            <v>Hưng</v>
          </cell>
          <cell r="E117" t="str">
            <v>13/06/1997</v>
          </cell>
          <cell r="F117" t="str">
            <v>Nam</v>
          </cell>
          <cell r="G117" t="str">
            <v>K51F4</v>
          </cell>
          <cell r="H117">
            <v>1</v>
          </cell>
          <cell r="I117">
            <v>1</v>
          </cell>
          <cell r="J117">
            <v>8.1999999999999993</v>
          </cell>
          <cell r="K117">
            <v>120</v>
          </cell>
          <cell r="L117">
            <v>2.04</v>
          </cell>
        </row>
        <row r="118">
          <cell r="B118" t="str">
            <v>15D160236</v>
          </cell>
          <cell r="C118" t="str">
            <v>Vũ Thị</v>
          </cell>
          <cell r="D118" t="str">
            <v>Huyền</v>
          </cell>
          <cell r="E118" t="str">
            <v>17/11/1997</v>
          </cell>
          <cell r="F118" t="str">
            <v>Nữ</v>
          </cell>
          <cell r="G118" t="str">
            <v>K51F4</v>
          </cell>
          <cell r="H118">
            <v>1</v>
          </cell>
          <cell r="I118">
            <v>1</v>
          </cell>
          <cell r="J118">
            <v>8.3000000000000007</v>
          </cell>
          <cell r="K118">
            <v>120</v>
          </cell>
          <cell r="L118">
            <v>2.5299999999999998</v>
          </cell>
        </row>
        <row r="119">
          <cell r="B119" t="str">
            <v>15D160253</v>
          </cell>
          <cell r="C119" t="str">
            <v>Trần Thị</v>
          </cell>
          <cell r="D119" t="str">
            <v>Phương</v>
          </cell>
          <cell r="E119" t="str">
            <v>08/01/1997</v>
          </cell>
          <cell r="F119" t="str">
            <v>Nữ</v>
          </cell>
          <cell r="G119" t="str">
            <v>K51F4</v>
          </cell>
          <cell r="H119">
            <v>1</v>
          </cell>
          <cell r="I119">
            <v>1</v>
          </cell>
          <cell r="J119">
            <v>8.5</v>
          </cell>
          <cell r="K119">
            <v>120</v>
          </cell>
          <cell r="L119">
            <v>2.59</v>
          </cell>
        </row>
        <row r="120">
          <cell r="B120" t="str">
            <v>15D160373</v>
          </cell>
          <cell r="C120" t="str">
            <v>Bùi Hoàng</v>
          </cell>
          <cell r="D120" t="str">
            <v>Linh</v>
          </cell>
          <cell r="E120" t="str">
            <v>14/09/1996</v>
          </cell>
          <cell r="F120" t="str">
            <v>Nam</v>
          </cell>
          <cell r="G120" t="str">
            <v>K51F6</v>
          </cell>
          <cell r="H120">
            <v>1</v>
          </cell>
          <cell r="I120">
            <v>1</v>
          </cell>
          <cell r="J120">
            <v>8</v>
          </cell>
          <cell r="K120">
            <v>120</v>
          </cell>
          <cell r="L120">
            <v>2.34</v>
          </cell>
        </row>
        <row r="121">
          <cell r="B121" t="str">
            <v>15D180028</v>
          </cell>
          <cell r="C121" t="str">
            <v>Lê Mạnh</v>
          </cell>
          <cell r="D121" t="str">
            <v>Linh</v>
          </cell>
          <cell r="E121" t="str">
            <v>25/01/1997</v>
          </cell>
          <cell r="F121" t="str">
            <v>Nam</v>
          </cell>
          <cell r="G121" t="str">
            <v>K51H1</v>
          </cell>
          <cell r="H121">
            <v>1</v>
          </cell>
          <cell r="I121">
            <v>1</v>
          </cell>
          <cell r="J121">
            <v>8.5</v>
          </cell>
          <cell r="K121">
            <v>120</v>
          </cell>
          <cell r="L121">
            <v>2.39</v>
          </cell>
        </row>
        <row r="122">
          <cell r="B122" t="str">
            <v>15D180111</v>
          </cell>
          <cell r="C122" t="str">
            <v>Hứa Thị</v>
          </cell>
          <cell r="D122" t="str">
            <v>Phượng</v>
          </cell>
          <cell r="E122" t="str">
            <v>12/07/1997</v>
          </cell>
          <cell r="F122" t="str">
            <v>Nữ</v>
          </cell>
          <cell r="G122" t="str">
            <v>K51H2</v>
          </cell>
          <cell r="H122">
            <v>1</v>
          </cell>
          <cell r="I122">
            <v>1</v>
          </cell>
          <cell r="J122">
            <v>9</v>
          </cell>
          <cell r="K122">
            <v>120</v>
          </cell>
          <cell r="L122">
            <v>2.48</v>
          </cell>
        </row>
        <row r="123">
          <cell r="B123" t="str">
            <v>15D180147</v>
          </cell>
          <cell r="C123" t="str">
            <v>Nguyễn Tiến</v>
          </cell>
          <cell r="D123" t="str">
            <v>Đạt</v>
          </cell>
          <cell r="E123" t="str">
            <v>09/02/1996</v>
          </cell>
          <cell r="F123" t="str">
            <v>Nam</v>
          </cell>
          <cell r="G123" t="str">
            <v>K51H3</v>
          </cell>
          <cell r="H123">
            <v>1</v>
          </cell>
          <cell r="I123">
            <v>1</v>
          </cell>
          <cell r="J123">
            <v>8.4</v>
          </cell>
          <cell r="K123">
            <v>120</v>
          </cell>
          <cell r="L123">
            <v>2.0699999999999998</v>
          </cell>
        </row>
        <row r="124">
          <cell r="B124" t="str">
            <v>15D180214</v>
          </cell>
          <cell r="C124" t="str">
            <v>Hoàng Đức</v>
          </cell>
          <cell r="D124" t="str">
            <v>Bình</v>
          </cell>
          <cell r="E124" t="str">
            <v>18/01/1997</v>
          </cell>
          <cell r="F124" t="str">
            <v>Nam</v>
          </cell>
          <cell r="G124" t="str">
            <v>K51H4</v>
          </cell>
          <cell r="H124">
            <v>1</v>
          </cell>
          <cell r="I124">
            <v>1</v>
          </cell>
          <cell r="J124">
            <v>8.5</v>
          </cell>
          <cell r="K124">
            <v>120</v>
          </cell>
          <cell r="L124">
            <v>2.0299999999999998</v>
          </cell>
        </row>
        <row r="125">
          <cell r="B125" t="str">
            <v>15D180232</v>
          </cell>
          <cell r="C125" t="str">
            <v>Nguyễn Vân Thu</v>
          </cell>
          <cell r="D125" t="str">
            <v>Hương</v>
          </cell>
          <cell r="E125" t="str">
            <v>26/03/1997</v>
          </cell>
          <cell r="F125" t="str">
            <v>Nữ</v>
          </cell>
          <cell r="G125" t="str">
            <v>K51H4</v>
          </cell>
          <cell r="H125">
            <v>1</v>
          </cell>
          <cell r="I125">
            <v>1</v>
          </cell>
          <cell r="J125">
            <v>8.3000000000000007</v>
          </cell>
          <cell r="K125">
            <v>120</v>
          </cell>
          <cell r="L125">
            <v>2.59</v>
          </cell>
        </row>
        <row r="126">
          <cell r="B126" t="str">
            <v>15D180281</v>
          </cell>
          <cell r="C126" t="str">
            <v>Nguyễn Hà</v>
          </cell>
          <cell r="D126" t="str">
            <v>An</v>
          </cell>
          <cell r="E126" t="str">
            <v>26/03/1997</v>
          </cell>
          <cell r="F126" t="str">
            <v>Nữ</v>
          </cell>
          <cell r="G126" t="str">
            <v>K51H5</v>
          </cell>
          <cell r="H126">
            <v>1</v>
          </cell>
          <cell r="I126">
            <v>1</v>
          </cell>
          <cell r="J126">
            <v>8.5</v>
          </cell>
          <cell r="K126">
            <v>120</v>
          </cell>
          <cell r="L126">
            <v>2.04</v>
          </cell>
        </row>
        <row r="127">
          <cell r="B127" t="str">
            <v>15D180293</v>
          </cell>
          <cell r="C127" t="str">
            <v>Đặng Thị Phương</v>
          </cell>
          <cell r="D127" t="str">
            <v>Hoa</v>
          </cell>
          <cell r="E127" t="str">
            <v>04/08/1997</v>
          </cell>
          <cell r="F127" t="str">
            <v>Nữ</v>
          </cell>
          <cell r="G127" t="str">
            <v>K51H5</v>
          </cell>
          <cell r="H127">
            <v>1</v>
          </cell>
          <cell r="I127">
            <v>1</v>
          </cell>
          <cell r="J127">
            <v>8.8000000000000007</v>
          </cell>
          <cell r="K127">
            <v>120</v>
          </cell>
          <cell r="L127">
            <v>2.5</v>
          </cell>
        </row>
        <row r="128">
          <cell r="B128" t="str">
            <v>15D180302</v>
          </cell>
          <cell r="C128" t="str">
            <v>Đặng Tiến</v>
          </cell>
          <cell r="D128" t="str">
            <v>Mạnh</v>
          </cell>
          <cell r="E128" t="str">
            <v>01/05/1997</v>
          </cell>
          <cell r="F128" t="str">
            <v>Nam</v>
          </cell>
          <cell r="G128" t="str">
            <v>K51H5</v>
          </cell>
          <cell r="H128">
            <v>1</v>
          </cell>
          <cell r="I128">
            <v>1</v>
          </cell>
          <cell r="J128">
            <v>8.3000000000000007</v>
          </cell>
          <cell r="K128">
            <v>120</v>
          </cell>
          <cell r="L128">
            <v>2.17</v>
          </cell>
        </row>
        <row r="129">
          <cell r="B129" t="str">
            <v>15D180311</v>
          </cell>
          <cell r="C129" t="str">
            <v>Trần Thị Ngọc</v>
          </cell>
          <cell r="D129" t="str">
            <v>Như</v>
          </cell>
          <cell r="E129" t="str">
            <v>19/10/1996</v>
          </cell>
          <cell r="F129" t="str">
            <v>Nữ</v>
          </cell>
          <cell r="G129" t="str">
            <v>K51H5</v>
          </cell>
          <cell r="H129">
            <v>1</v>
          </cell>
          <cell r="I129">
            <v>1</v>
          </cell>
          <cell r="J129">
            <v>8.6</v>
          </cell>
          <cell r="K129">
            <v>120</v>
          </cell>
          <cell r="L129">
            <v>2.5299999999999998</v>
          </cell>
        </row>
        <row r="130">
          <cell r="B130" t="str">
            <v>15D140091</v>
          </cell>
          <cell r="C130" t="str">
            <v>Lê Thị Bích</v>
          </cell>
          <cell r="D130" t="str">
            <v>Hồng</v>
          </cell>
          <cell r="E130" t="str">
            <v>29/09/1997</v>
          </cell>
          <cell r="F130" t="str">
            <v>Nữ</v>
          </cell>
          <cell r="G130" t="str">
            <v>K51I2</v>
          </cell>
          <cell r="H130">
            <v>1</v>
          </cell>
          <cell r="I130">
            <v>1</v>
          </cell>
          <cell r="J130">
            <v>8.8000000000000007</v>
          </cell>
          <cell r="K130">
            <v>120</v>
          </cell>
          <cell r="L130">
            <v>2.38</v>
          </cell>
        </row>
        <row r="131">
          <cell r="B131" t="str">
            <v>15D140095</v>
          </cell>
          <cell r="C131" t="str">
            <v>Nguyễn Thị</v>
          </cell>
          <cell r="D131" t="str">
            <v>Huyền</v>
          </cell>
          <cell r="E131" t="str">
            <v>28/08/1997</v>
          </cell>
          <cell r="F131" t="str">
            <v>Nữ</v>
          </cell>
          <cell r="G131" t="str">
            <v>K51I2</v>
          </cell>
          <cell r="H131">
            <v>1</v>
          </cell>
          <cell r="I131">
            <v>1</v>
          </cell>
          <cell r="J131">
            <v>8.6999999999999993</v>
          </cell>
          <cell r="K131">
            <v>120</v>
          </cell>
          <cell r="L131">
            <v>2.46</v>
          </cell>
        </row>
        <row r="132">
          <cell r="B132" t="str">
            <v>15D140109</v>
          </cell>
          <cell r="C132" t="str">
            <v>Trần Ngọc</v>
          </cell>
          <cell r="D132" t="str">
            <v>Nhiệm</v>
          </cell>
          <cell r="E132" t="str">
            <v>14/08/1996</v>
          </cell>
          <cell r="F132" t="str">
            <v>Nam</v>
          </cell>
          <cell r="G132" t="str">
            <v>K51I2</v>
          </cell>
          <cell r="H132">
            <v>1</v>
          </cell>
          <cell r="I132">
            <v>1</v>
          </cell>
          <cell r="J132">
            <v>8.3000000000000007</v>
          </cell>
          <cell r="K132">
            <v>120</v>
          </cell>
          <cell r="L132">
            <v>2.19</v>
          </cell>
        </row>
        <row r="133">
          <cell r="B133" t="str">
            <v>15D140120</v>
          </cell>
          <cell r="C133" t="str">
            <v>Nguyễn Thị Bích</v>
          </cell>
          <cell r="D133" t="str">
            <v>Thủy</v>
          </cell>
          <cell r="E133" t="str">
            <v>31/10/1997</v>
          </cell>
          <cell r="F133" t="str">
            <v>Nữ</v>
          </cell>
          <cell r="G133" t="str">
            <v>K51I2</v>
          </cell>
          <cell r="H133">
            <v>1</v>
          </cell>
          <cell r="I133">
            <v>1</v>
          </cell>
          <cell r="J133">
            <v>8.3000000000000007</v>
          </cell>
          <cell r="K133">
            <v>120</v>
          </cell>
          <cell r="L133">
            <v>2.52</v>
          </cell>
        </row>
        <row r="134">
          <cell r="B134" t="str">
            <v>15D140146</v>
          </cell>
          <cell r="C134" t="str">
            <v>Vũ Thị</v>
          </cell>
          <cell r="D134" t="str">
            <v>Bắc</v>
          </cell>
          <cell r="E134" t="str">
            <v>31/07/1997</v>
          </cell>
          <cell r="F134" t="str">
            <v>Nữ</v>
          </cell>
          <cell r="G134" t="str">
            <v>K51I3</v>
          </cell>
          <cell r="H134">
            <v>1</v>
          </cell>
          <cell r="I134">
            <v>1</v>
          </cell>
          <cell r="J134">
            <v>8.5</v>
          </cell>
          <cell r="K134">
            <v>120</v>
          </cell>
          <cell r="L134">
            <v>2.19</v>
          </cell>
        </row>
        <row r="135">
          <cell r="B135" t="str">
            <v>14D140183</v>
          </cell>
          <cell r="C135" t="str">
            <v>Nguyễn Thị</v>
          </cell>
          <cell r="D135" t="str">
            <v>Thúy</v>
          </cell>
          <cell r="E135" t="str">
            <v>30/11/1995</v>
          </cell>
          <cell r="F135" t="str">
            <v>Nữ</v>
          </cell>
          <cell r="G135" t="str">
            <v>K51I3</v>
          </cell>
          <cell r="H135">
            <v>1</v>
          </cell>
          <cell r="I135">
            <v>1</v>
          </cell>
          <cell r="J135">
            <v>8.5</v>
          </cell>
          <cell r="K135">
            <v>120</v>
          </cell>
          <cell r="L135">
            <v>2.42</v>
          </cell>
        </row>
        <row r="136">
          <cell r="B136" t="str">
            <v>15D140239</v>
          </cell>
          <cell r="C136" t="str">
            <v>Lê Thị Thùy</v>
          </cell>
          <cell r="D136" t="str">
            <v>Linh</v>
          </cell>
          <cell r="E136" t="str">
            <v>25/12/1997</v>
          </cell>
          <cell r="F136" t="str">
            <v>Nữ</v>
          </cell>
          <cell r="G136" t="str">
            <v>K51I4</v>
          </cell>
          <cell r="H136">
            <v>1</v>
          </cell>
          <cell r="I136">
            <v>1</v>
          </cell>
          <cell r="J136">
            <v>9</v>
          </cell>
          <cell r="K136">
            <v>120</v>
          </cell>
          <cell r="L136">
            <v>2.48</v>
          </cell>
        </row>
        <row r="137">
          <cell r="B137" t="str">
            <v>15D140267</v>
          </cell>
          <cell r="C137" t="str">
            <v>Bùi Huy</v>
          </cell>
          <cell r="D137" t="str">
            <v>Tùng</v>
          </cell>
          <cell r="E137" t="str">
            <v>12/02/1997</v>
          </cell>
          <cell r="F137" t="str">
            <v>Nam</v>
          </cell>
          <cell r="G137" t="str">
            <v>K51I4</v>
          </cell>
          <cell r="H137">
            <v>1</v>
          </cell>
          <cell r="I137">
            <v>1</v>
          </cell>
          <cell r="J137">
            <v>8.5</v>
          </cell>
          <cell r="K137">
            <v>120</v>
          </cell>
          <cell r="L137">
            <v>2.27</v>
          </cell>
        </row>
        <row r="138">
          <cell r="B138" t="str">
            <v>15D240025</v>
          </cell>
          <cell r="C138" t="str">
            <v>Trương Khánh</v>
          </cell>
          <cell r="D138" t="str">
            <v>Linh</v>
          </cell>
          <cell r="E138" t="str">
            <v>03/11/1997</v>
          </cell>
          <cell r="F138" t="str">
            <v>Nữ</v>
          </cell>
          <cell r="G138" t="str">
            <v>K51K1</v>
          </cell>
          <cell r="H138">
            <v>1</v>
          </cell>
          <cell r="I138">
            <v>1</v>
          </cell>
          <cell r="J138">
            <v>7.5</v>
          </cell>
          <cell r="K138">
            <v>120</v>
          </cell>
          <cell r="L138">
            <v>2.36</v>
          </cell>
        </row>
        <row r="139">
          <cell r="B139" t="str">
            <v>15D240034</v>
          </cell>
          <cell r="C139" t="str">
            <v>Nguyễn Thị</v>
          </cell>
          <cell r="D139" t="str">
            <v>Nhung</v>
          </cell>
          <cell r="E139" t="str">
            <v>26/12/1996</v>
          </cell>
          <cell r="F139" t="str">
            <v>Nữ</v>
          </cell>
          <cell r="G139" t="str">
            <v>K51K1</v>
          </cell>
          <cell r="H139">
            <v>1</v>
          </cell>
          <cell r="I139">
            <v>1</v>
          </cell>
          <cell r="J139">
            <v>8</v>
          </cell>
          <cell r="K139">
            <v>120</v>
          </cell>
          <cell r="L139">
            <v>2.0299999999999998</v>
          </cell>
        </row>
        <row r="140">
          <cell r="B140" t="str">
            <v>15D240038</v>
          </cell>
          <cell r="C140" t="str">
            <v>Đào Thị Hương</v>
          </cell>
          <cell r="D140" t="str">
            <v>Sen</v>
          </cell>
          <cell r="E140" t="str">
            <v>12/10/1997</v>
          </cell>
          <cell r="F140" t="str">
            <v>Nữ</v>
          </cell>
          <cell r="G140" t="str">
            <v>K51K1</v>
          </cell>
          <cell r="H140">
            <v>1</v>
          </cell>
          <cell r="I140">
            <v>1</v>
          </cell>
          <cell r="J140">
            <v>8.8000000000000007</v>
          </cell>
          <cell r="K140">
            <v>120</v>
          </cell>
          <cell r="L140">
            <v>2.08</v>
          </cell>
        </row>
        <row r="141">
          <cell r="B141" t="str">
            <v>15D240116</v>
          </cell>
          <cell r="C141" t="str">
            <v>Trần Thị</v>
          </cell>
          <cell r="D141" t="str">
            <v>Trang</v>
          </cell>
          <cell r="E141" t="str">
            <v>16/01/1997</v>
          </cell>
          <cell r="F141" t="str">
            <v>Nữ</v>
          </cell>
          <cell r="G141" t="str">
            <v>K51K2</v>
          </cell>
          <cell r="H141">
            <v>1</v>
          </cell>
          <cell r="I141">
            <v>1</v>
          </cell>
          <cell r="J141">
            <v>8</v>
          </cell>
          <cell r="K141">
            <v>120</v>
          </cell>
          <cell r="L141">
            <v>2.08</v>
          </cell>
        </row>
        <row r="142">
          <cell r="B142" t="str">
            <v>15D240260</v>
          </cell>
          <cell r="C142" t="str">
            <v>Nguyễn Thị Hồng</v>
          </cell>
          <cell r="D142" t="str">
            <v>Vân</v>
          </cell>
          <cell r="E142" t="str">
            <v>16/04/1997</v>
          </cell>
          <cell r="F142" t="str">
            <v>Nữ</v>
          </cell>
          <cell r="G142" t="str">
            <v>K51K4</v>
          </cell>
          <cell r="H142">
            <v>1</v>
          </cell>
          <cell r="I142">
            <v>1</v>
          </cell>
          <cell r="J142">
            <v>8</v>
          </cell>
          <cell r="K142">
            <v>120</v>
          </cell>
          <cell r="L142">
            <v>2.5</v>
          </cell>
        </row>
        <row r="143">
          <cell r="B143" t="str">
            <v>15D240326</v>
          </cell>
          <cell r="C143" t="str">
            <v>Nguyễn Thị Hồng</v>
          </cell>
          <cell r="D143" t="str">
            <v>Ngọc</v>
          </cell>
          <cell r="E143" t="str">
            <v>09/09/1997</v>
          </cell>
          <cell r="F143" t="str">
            <v>Nữ</v>
          </cell>
          <cell r="G143" t="str">
            <v>K51K5</v>
          </cell>
          <cell r="H143">
            <v>1</v>
          </cell>
          <cell r="I143">
            <v>1</v>
          </cell>
          <cell r="J143">
            <v>8.3000000000000007</v>
          </cell>
          <cell r="K143">
            <v>120</v>
          </cell>
          <cell r="L143">
            <v>3.17</v>
          </cell>
        </row>
        <row r="144">
          <cell r="B144" t="str">
            <v>15D170029</v>
          </cell>
          <cell r="C144" t="str">
            <v>Nguyễn Thị</v>
          </cell>
          <cell r="D144" t="str">
            <v>Mai</v>
          </cell>
          <cell r="E144" t="str">
            <v>20/06/1997</v>
          </cell>
          <cell r="F144" t="str">
            <v>Nữ</v>
          </cell>
          <cell r="G144" t="str">
            <v>K51N1</v>
          </cell>
          <cell r="H144">
            <v>1</v>
          </cell>
          <cell r="I144">
            <v>1</v>
          </cell>
          <cell r="J144">
            <v>8.6</v>
          </cell>
          <cell r="K144">
            <v>120</v>
          </cell>
          <cell r="L144">
            <v>2.48</v>
          </cell>
        </row>
        <row r="145">
          <cell r="B145" t="str">
            <v>15D170031</v>
          </cell>
          <cell r="C145" t="str">
            <v>Trịnh Thị</v>
          </cell>
          <cell r="D145" t="str">
            <v>Ngân</v>
          </cell>
          <cell r="E145" t="str">
            <v>13/11/1997</v>
          </cell>
          <cell r="F145" t="str">
            <v>Nữ</v>
          </cell>
          <cell r="G145" t="str">
            <v>K51N1</v>
          </cell>
          <cell r="H145">
            <v>1</v>
          </cell>
          <cell r="I145">
            <v>1</v>
          </cell>
          <cell r="J145">
            <v>8.5</v>
          </cell>
          <cell r="K145">
            <v>120</v>
          </cell>
          <cell r="L145">
            <v>2.39</v>
          </cell>
        </row>
        <row r="146">
          <cell r="B146" t="str">
            <v>15D170096</v>
          </cell>
          <cell r="C146" t="str">
            <v>Nguyễn Hoa Diệu</v>
          </cell>
          <cell r="D146" t="str">
            <v>Linh</v>
          </cell>
          <cell r="E146" t="str">
            <v>21/11/1997</v>
          </cell>
          <cell r="F146" t="str">
            <v>Nữ</v>
          </cell>
          <cell r="G146" t="str">
            <v>K51N2</v>
          </cell>
          <cell r="H146">
            <v>1</v>
          </cell>
          <cell r="I146">
            <v>1</v>
          </cell>
          <cell r="J146">
            <v>9</v>
          </cell>
          <cell r="K146">
            <v>120</v>
          </cell>
          <cell r="L146">
            <v>2.54</v>
          </cell>
        </row>
        <row r="147">
          <cell r="B147" t="str">
            <v>15D170144</v>
          </cell>
          <cell r="C147" t="str">
            <v>Nguyễn Thị</v>
          </cell>
          <cell r="D147" t="str">
            <v>Bình</v>
          </cell>
          <cell r="E147" t="str">
            <v>04/10/1997</v>
          </cell>
          <cell r="F147" t="str">
            <v>Nữ</v>
          </cell>
          <cell r="G147" t="str">
            <v>K51N3</v>
          </cell>
          <cell r="H147">
            <v>1</v>
          </cell>
          <cell r="I147">
            <v>1</v>
          </cell>
          <cell r="J147">
            <v>8.1999999999999993</v>
          </cell>
          <cell r="K147">
            <v>120</v>
          </cell>
          <cell r="L147">
            <v>2.64</v>
          </cell>
        </row>
        <row r="148">
          <cell r="B148" t="str">
            <v>15D170181</v>
          </cell>
          <cell r="C148" t="str">
            <v>Bùi Thị Mai</v>
          </cell>
          <cell r="D148" t="str">
            <v>Thương</v>
          </cell>
          <cell r="E148" t="str">
            <v>31/08/1997</v>
          </cell>
          <cell r="F148" t="str">
            <v>Nữ</v>
          </cell>
          <cell r="G148" t="str">
            <v>K51N3</v>
          </cell>
          <cell r="H148">
            <v>1</v>
          </cell>
          <cell r="I148">
            <v>1</v>
          </cell>
          <cell r="J148">
            <v>7.5</v>
          </cell>
          <cell r="K148">
            <v>120</v>
          </cell>
          <cell r="L148">
            <v>2.25</v>
          </cell>
        </row>
        <row r="149">
          <cell r="B149" t="str">
            <v>15D170219</v>
          </cell>
          <cell r="C149" t="str">
            <v>Chu Thị Hương</v>
          </cell>
          <cell r="D149" t="str">
            <v>Giang</v>
          </cell>
          <cell r="E149" t="str">
            <v>24/07/1996</v>
          </cell>
          <cell r="F149" t="str">
            <v>Nữ</v>
          </cell>
          <cell r="G149" t="str">
            <v>K51N4</v>
          </cell>
          <cell r="H149">
            <v>1</v>
          </cell>
          <cell r="I149">
            <v>1</v>
          </cell>
          <cell r="J149">
            <v>8.5</v>
          </cell>
          <cell r="K149">
            <v>120</v>
          </cell>
          <cell r="L149">
            <v>2.4500000000000002</v>
          </cell>
        </row>
        <row r="150">
          <cell r="B150" t="str">
            <v>15D170222</v>
          </cell>
          <cell r="C150" t="str">
            <v>Vũ Thị Thúy</v>
          </cell>
          <cell r="D150" t="str">
            <v>Hằng</v>
          </cell>
          <cell r="E150" t="str">
            <v>01/04/1997</v>
          </cell>
          <cell r="F150" t="str">
            <v>Nữ</v>
          </cell>
          <cell r="G150" t="str">
            <v>K51N4</v>
          </cell>
          <cell r="H150">
            <v>1</v>
          </cell>
          <cell r="I150">
            <v>1</v>
          </cell>
          <cell r="J150">
            <v>8.1</v>
          </cell>
          <cell r="K150">
            <v>120</v>
          </cell>
          <cell r="L150">
            <v>2.0499999999999998</v>
          </cell>
        </row>
        <row r="151">
          <cell r="B151" t="str">
            <v>15D170256</v>
          </cell>
          <cell r="C151" t="str">
            <v>Vũ Thị</v>
          </cell>
          <cell r="D151" t="str">
            <v>Tuyết</v>
          </cell>
          <cell r="E151" t="str">
            <v>27/05/1997</v>
          </cell>
          <cell r="F151" t="str">
            <v>Nữ</v>
          </cell>
          <cell r="G151" t="str">
            <v>K51N4</v>
          </cell>
          <cell r="H151">
            <v>1</v>
          </cell>
          <cell r="I151">
            <v>1</v>
          </cell>
          <cell r="J151">
            <v>8</v>
          </cell>
          <cell r="K151">
            <v>120</v>
          </cell>
          <cell r="L151">
            <v>2.29</v>
          </cell>
        </row>
        <row r="152">
          <cell r="B152" t="str">
            <v>15D170307</v>
          </cell>
          <cell r="C152" t="str">
            <v>Nguyễn Xuân</v>
          </cell>
          <cell r="D152" t="str">
            <v>Long</v>
          </cell>
          <cell r="E152" t="str">
            <v>02/12/1997</v>
          </cell>
          <cell r="F152" t="str">
            <v>Nam</v>
          </cell>
          <cell r="G152" t="str">
            <v>K51N5</v>
          </cell>
          <cell r="H152">
            <v>1</v>
          </cell>
          <cell r="I152">
            <v>1</v>
          </cell>
          <cell r="J152">
            <v>7.5</v>
          </cell>
          <cell r="K152">
            <v>120</v>
          </cell>
          <cell r="L152">
            <v>2.57</v>
          </cell>
        </row>
        <row r="153">
          <cell r="B153" t="str">
            <v>15D170322</v>
          </cell>
          <cell r="C153" t="str">
            <v>Vũ Thu</v>
          </cell>
          <cell r="D153" t="str">
            <v>Thuỷ</v>
          </cell>
          <cell r="E153" t="str">
            <v>01/07/1997</v>
          </cell>
          <cell r="F153" t="str">
            <v>Nữ</v>
          </cell>
          <cell r="G153" t="str">
            <v>K51N5</v>
          </cell>
          <cell r="H153">
            <v>1</v>
          </cell>
          <cell r="I153">
            <v>1</v>
          </cell>
          <cell r="J153">
            <v>8.1999999999999993</v>
          </cell>
          <cell r="K153">
            <v>120</v>
          </cell>
          <cell r="L153">
            <v>2.17</v>
          </cell>
        </row>
        <row r="154">
          <cell r="B154" t="str">
            <v>15D170368</v>
          </cell>
          <cell r="C154" t="str">
            <v>Trần Thị Bạch</v>
          </cell>
          <cell r="D154" t="str">
            <v>Hồng</v>
          </cell>
          <cell r="E154" t="str">
            <v>05/11/1997</v>
          </cell>
          <cell r="F154" t="str">
            <v>Nữ</v>
          </cell>
          <cell r="G154" t="str">
            <v>K51N6</v>
          </cell>
          <cell r="H154">
            <v>1</v>
          </cell>
          <cell r="I154">
            <v>1</v>
          </cell>
          <cell r="J154">
            <v>8.5</v>
          </cell>
          <cell r="K154">
            <v>120</v>
          </cell>
          <cell r="L154">
            <v>2.54</v>
          </cell>
        </row>
        <row r="155">
          <cell r="B155" t="str">
            <v>14D170441</v>
          </cell>
          <cell r="C155" t="str">
            <v>Trần Trọng</v>
          </cell>
          <cell r="D155" t="str">
            <v>Hưng</v>
          </cell>
          <cell r="E155" t="str">
            <v>25/07/1996</v>
          </cell>
          <cell r="F155" t="str">
            <v>Nam</v>
          </cell>
          <cell r="G155" t="str">
            <v>K51N6</v>
          </cell>
          <cell r="H155">
            <v>1</v>
          </cell>
          <cell r="I155">
            <v>1</v>
          </cell>
          <cell r="J155">
            <v>8.1999999999999993</v>
          </cell>
          <cell r="K155">
            <v>120</v>
          </cell>
          <cell r="L155">
            <v>2.92</v>
          </cell>
        </row>
        <row r="156">
          <cell r="B156" t="str">
            <v>15D200057</v>
          </cell>
          <cell r="C156" t="str">
            <v>Nguyễn Mỹ</v>
          </cell>
          <cell r="D156" t="str">
            <v>Linh</v>
          </cell>
          <cell r="E156" t="str">
            <v>08/05/1996</v>
          </cell>
          <cell r="F156" t="str">
            <v>Nữ</v>
          </cell>
          <cell r="G156" t="str">
            <v>K51P1</v>
          </cell>
          <cell r="H156">
            <v>1</v>
          </cell>
          <cell r="I156">
            <v>1</v>
          </cell>
          <cell r="J156">
            <v>8.5</v>
          </cell>
          <cell r="K156">
            <v>120</v>
          </cell>
          <cell r="L156">
            <v>2.48</v>
          </cell>
        </row>
        <row r="157">
          <cell r="B157" t="str">
            <v>15D200031</v>
          </cell>
          <cell r="C157" t="str">
            <v>Phạm Quang</v>
          </cell>
          <cell r="D157" t="str">
            <v>Minh</v>
          </cell>
          <cell r="E157" t="str">
            <v>04/03/1997</v>
          </cell>
          <cell r="F157" t="str">
            <v>Nam</v>
          </cell>
          <cell r="G157" t="str">
            <v>K51P1</v>
          </cell>
          <cell r="H157">
            <v>1</v>
          </cell>
          <cell r="I157">
            <v>1</v>
          </cell>
          <cell r="J157">
            <v>8.5</v>
          </cell>
          <cell r="K157">
            <v>120</v>
          </cell>
          <cell r="L157">
            <v>2.1800000000000002</v>
          </cell>
        </row>
        <row r="158">
          <cell r="B158" t="str">
            <v>15D200034</v>
          </cell>
          <cell r="C158" t="str">
            <v>Nguyễn Thúy</v>
          </cell>
          <cell r="D158" t="str">
            <v>Nga</v>
          </cell>
          <cell r="E158" t="str">
            <v>23/04/1997</v>
          </cell>
          <cell r="F158" t="str">
            <v>Nữ</v>
          </cell>
          <cell r="G158" t="str">
            <v>K51P1</v>
          </cell>
          <cell r="H158">
            <v>1</v>
          </cell>
          <cell r="I158">
            <v>1</v>
          </cell>
          <cell r="J158">
            <v>8.8000000000000007</v>
          </cell>
          <cell r="K158">
            <v>120</v>
          </cell>
          <cell r="L158">
            <v>2.4900000000000002</v>
          </cell>
        </row>
        <row r="159">
          <cell r="B159" t="str">
            <v>15D200108</v>
          </cell>
          <cell r="C159" t="str">
            <v>Đinh Thị</v>
          </cell>
          <cell r="D159" t="str">
            <v>Phương</v>
          </cell>
          <cell r="E159" t="str">
            <v>06/07/1997</v>
          </cell>
          <cell r="F159" t="str">
            <v>Nữ</v>
          </cell>
          <cell r="G159" t="str">
            <v>K51P2</v>
          </cell>
          <cell r="H159">
            <v>1</v>
          </cell>
          <cell r="I159">
            <v>1</v>
          </cell>
          <cell r="J159">
            <v>8.5</v>
          </cell>
          <cell r="K159">
            <v>120</v>
          </cell>
          <cell r="L159">
            <v>2.4300000000000002</v>
          </cell>
        </row>
        <row r="160">
          <cell r="B160" t="str">
            <v>15D200114</v>
          </cell>
          <cell r="C160" t="str">
            <v>Nguyễn Thu</v>
          </cell>
          <cell r="D160" t="str">
            <v>Thảo</v>
          </cell>
          <cell r="E160" t="str">
            <v>21/08/1997</v>
          </cell>
          <cell r="F160" t="str">
            <v>Nữ</v>
          </cell>
          <cell r="G160" t="str">
            <v>K51P2</v>
          </cell>
          <cell r="H160">
            <v>1</v>
          </cell>
          <cell r="I160">
            <v>1</v>
          </cell>
          <cell r="J160">
            <v>8</v>
          </cell>
          <cell r="K160">
            <v>120</v>
          </cell>
          <cell r="L160">
            <v>2.57</v>
          </cell>
        </row>
        <row r="161">
          <cell r="B161" t="str">
            <v>15D200159</v>
          </cell>
          <cell r="C161" t="str">
            <v>Cao Đức</v>
          </cell>
          <cell r="D161" t="str">
            <v>Huy</v>
          </cell>
          <cell r="E161" t="str">
            <v>19/01/1997</v>
          </cell>
          <cell r="F161" t="str">
            <v>Nam</v>
          </cell>
          <cell r="G161" t="str">
            <v>K51P3</v>
          </cell>
          <cell r="H161">
            <v>1</v>
          </cell>
          <cell r="I161">
            <v>1</v>
          </cell>
          <cell r="J161">
            <v>8.5</v>
          </cell>
          <cell r="K161">
            <v>121</v>
          </cell>
          <cell r="L161">
            <v>2.38</v>
          </cell>
        </row>
        <row r="162">
          <cell r="B162" t="str">
            <v>15D200170</v>
          </cell>
          <cell r="C162" t="str">
            <v>Nguyễn Hương</v>
          </cell>
          <cell r="D162" t="str">
            <v>Mơ</v>
          </cell>
          <cell r="E162" t="str">
            <v>21/12/1997</v>
          </cell>
          <cell r="F162" t="str">
            <v>Nữ</v>
          </cell>
          <cell r="G162" t="str">
            <v>K51P3</v>
          </cell>
          <cell r="H162">
            <v>1</v>
          </cell>
          <cell r="I162">
            <v>1</v>
          </cell>
          <cell r="J162">
            <v>8.6999999999999993</v>
          </cell>
          <cell r="K162">
            <v>121</v>
          </cell>
          <cell r="L162">
            <v>2.61</v>
          </cell>
        </row>
        <row r="163">
          <cell r="B163" t="str">
            <v>15D200194</v>
          </cell>
          <cell r="C163" t="str">
            <v>Bùi Ngọc</v>
          </cell>
          <cell r="D163" t="str">
            <v>Vy</v>
          </cell>
          <cell r="E163" t="str">
            <v>16/12/1996</v>
          </cell>
          <cell r="F163" t="str">
            <v>Nữ</v>
          </cell>
          <cell r="G163" t="str">
            <v>K51P3</v>
          </cell>
          <cell r="H163">
            <v>1</v>
          </cell>
          <cell r="I163">
            <v>1</v>
          </cell>
          <cell r="J163">
            <v>8.1999999999999993</v>
          </cell>
          <cell r="K163">
            <v>120</v>
          </cell>
          <cell r="L163">
            <v>2.1</v>
          </cell>
        </row>
        <row r="164">
          <cell r="B164" t="str">
            <v>15D200216</v>
          </cell>
          <cell r="C164" t="str">
            <v>Ngô Thị Ngọc</v>
          </cell>
          <cell r="D164" t="str">
            <v>Ánh</v>
          </cell>
          <cell r="E164" t="str">
            <v>30/11/1997</v>
          </cell>
          <cell r="F164" t="str">
            <v>Nữ</v>
          </cell>
          <cell r="G164" t="str">
            <v>K51P4</v>
          </cell>
          <cell r="H164">
            <v>1</v>
          </cell>
          <cell r="I164">
            <v>1</v>
          </cell>
          <cell r="J164">
            <v>8.5</v>
          </cell>
          <cell r="K164">
            <v>120</v>
          </cell>
          <cell r="L164">
            <v>2.33</v>
          </cell>
        </row>
        <row r="165">
          <cell r="B165" t="str">
            <v>15D200237</v>
          </cell>
          <cell r="C165" t="str">
            <v>Phạm Thị</v>
          </cell>
          <cell r="D165" t="str">
            <v>Loan</v>
          </cell>
          <cell r="E165" t="str">
            <v>15/01/1997</v>
          </cell>
          <cell r="F165" t="str">
            <v>Nữ</v>
          </cell>
          <cell r="G165" t="str">
            <v>K51P4</v>
          </cell>
          <cell r="H165">
            <v>1</v>
          </cell>
          <cell r="I165">
            <v>1</v>
          </cell>
          <cell r="J165">
            <v>8.5</v>
          </cell>
          <cell r="K165">
            <v>120</v>
          </cell>
          <cell r="L165">
            <v>2.48</v>
          </cell>
        </row>
        <row r="166">
          <cell r="B166" t="str">
            <v>15D105014</v>
          </cell>
          <cell r="C166" t="str">
            <v>Phạm Minh</v>
          </cell>
          <cell r="D166" t="str">
            <v>Hiếu</v>
          </cell>
          <cell r="E166" t="str">
            <v>03/07/1997</v>
          </cell>
          <cell r="F166" t="str">
            <v>Nam</v>
          </cell>
          <cell r="G166" t="str">
            <v>K51Q1</v>
          </cell>
          <cell r="H166">
            <v>1</v>
          </cell>
          <cell r="I166">
            <v>1</v>
          </cell>
          <cell r="J166">
            <v>8.8000000000000007</v>
          </cell>
          <cell r="K166">
            <v>120</v>
          </cell>
          <cell r="L166">
            <v>2.25</v>
          </cell>
        </row>
        <row r="167">
          <cell r="B167" t="str">
            <v>15D105016</v>
          </cell>
          <cell r="C167" t="str">
            <v>Nguyễn Tuấn</v>
          </cell>
          <cell r="D167" t="str">
            <v>Hùng</v>
          </cell>
          <cell r="E167" t="str">
            <v>22/12/1996</v>
          </cell>
          <cell r="F167" t="str">
            <v>Nam</v>
          </cell>
          <cell r="G167" t="str">
            <v>K51Q1</v>
          </cell>
          <cell r="H167">
            <v>1</v>
          </cell>
          <cell r="I167">
            <v>1</v>
          </cell>
          <cell r="J167">
            <v>8.5</v>
          </cell>
          <cell r="K167">
            <v>120</v>
          </cell>
          <cell r="L167">
            <v>2.56</v>
          </cell>
        </row>
        <row r="168">
          <cell r="B168" t="str">
            <v>15D105041</v>
          </cell>
          <cell r="C168" t="str">
            <v>Mai Thành</v>
          </cell>
          <cell r="D168" t="str">
            <v>Tuân</v>
          </cell>
          <cell r="E168" t="str">
            <v>26/01/1997</v>
          </cell>
          <cell r="F168" t="str">
            <v>Nam</v>
          </cell>
          <cell r="G168" t="str">
            <v>K51Q1</v>
          </cell>
          <cell r="H168">
            <v>1</v>
          </cell>
          <cell r="I168">
            <v>1</v>
          </cell>
          <cell r="J168">
            <v>8</v>
          </cell>
          <cell r="K168">
            <v>120</v>
          </cell>
          <cell r="L168">
            <v>2.5299999999999998</v>
          </cell>
        </row>
        <row r="169">
          <cell r="B169" t="str">
            <v>15D105070</v>
          </cell>
          <cell r="C169" t="str">
            <v>Trần Tùng</v>
          </cell>
          <cell r="D169" t="str">
            <v>Lâm</v>
          </cell>
          <cell r="E169" t="str">
            <v>14/09/1997</v>
          </cell>
          <cell r="F169" t="str">
            <v>Nam</v>
          </cell>
          <cell r="G169" t="str">
            <v>K51Q2</v>
          </cell>
          <cell r="H169">
            <v>1</v>
          </cell>
          <cell r="I169">
            <v>1</v>
          </cell>
          <cell r="J169">
            <v>7.2</v>
          </cell>
          <cell r="K169">
            <v>120</v>
          </cell>
          <cell r="L169">
            <v>2.56</v>
          </cell>
        </row>
        <row r="170">
          <cell r="B170" t="str">
            <v>15D105152</v>
          </cell>
          <cell r="C170" t="str">
            <v>Nguyễn Hà Diệu</v>
          </cell>
          <cell r="D170" t="str">
            <v>Anh</v>
          </cell>
          <cell r="E170" t="str">
            <v>12/02/1997</v>
          </cell>
          <cell r="F170" t="str">
            <v>Nữ</v>
          </cell>
          <cell r="G170" t="str">
            <v>K51Q4</v>
          </cell>
          <cell r="H170">
            <v>1</v>
          </cell>
          <cell r="I170">
            <v>1</v>
          </cell>
          <cell r="J170">
            <v>8</v>
          </cell>
          <cell r="K170">
            <v>120</v>
          </cell>
          <cell r="L170">
            <v>2.57</v>
          </cell>
        </row>
        <row r="171">
          <cell r="B171" t="str">
            <v>15D190160</v>
          </cell>
          <cell r="C171" t="str">
            <v>Đỗ Tuấn</v>
          </cell>
          <cell r="D171" t="str">
            <v>Hưng</v>
          </cell>
          <cell r="E171" t="str">
            <v>31/10/1997</v>
          </cell>
          <cell r="F171" t="str">
            <v>Nam</v>
          </cell>
          <cell r="G171" t="str">
            <v>K51S3</v>
          </cell>
          <cell r="H171">
            <v>1</v>
          </cell>
          <cell r="I171">
            <v>1</v>
          </cell>
          <cell r="J171">
            <v>8.1999999999999993</v>
          </cell>
          <cell r="K171">
            <v>120</v>
          </cell>
          <cell r="L171">
            <v>2.0299999999999998</v>
          </cell>
        </row>
        <row r="172">
          <cell r="B172" t="str">
            <v>15D190162</v>
          </cell>
          <cell r="C172" t="str">
            <v>Trần Thị Thu</v>
          </cell>
          <cell r="D172" t="str">
            <v>Hương</v>
          </cell>
          <cell r="E172" t="str">
            <v>25/10/1997</v>
          </cell>
          <cell r="F172" t="str">
            <v>Nữ</v>
          </cell>
          <cell r="G172" t="str">
            <v>K51S3</v>
          </cell>
          <cell r="H172">
            <v>1</v>
          </cell>
          <cell r="I172">
            <v>1</v>
          </cell>
          <cell r="J172">
            <v>8.8000000000000007</v>
          </cell>
          <cell r="K172">
            <v>120</v>
          </cell>
          <cell r="L172">
            <v>2.54</v>
          </cell>
        </row>
        <row r="173">
          <cell r="B173" t="str">
            <v>15D190190</v>
          </cell>
          <cell r="C173" t="str">
            <v>Nguyễn Thị Thùy</v>
          </cell>
          <cell r="D173" t="str">
            <v>Trang</v>
          </cell>
          <cell r="E173" t="str">
            <v>14/10/1997</v>
          </cell>
          <cell r="F173" t="str">
            <v>Nữ</v>
          </cell>
          <cell r="G173" t="str">
            <v>K51S3</v>
          </cell>
          <cell r="H173">
            <v>1</v>
          </cell>
          <cell r="I173">
            <v>1</v>
          </cell>
          <cell r="J173">
            <v>8.3000000000000007</v>
          </cell>
          <cell r="K173">
            <v>120</v>
          </cell>
          <cell r="L173">
            <v>2.0299999999999998</v>
          </cell>
        </row>
        <row r="174">
          <cell r="B174" t="str">
            <v>15D190218</v>
          </cell>
          <cell r="C174" t="str">
            <v>Nguyễn Khương</v>
          </cell>
          <cell r="D174" t="str">
            <v>Duy</v>
          </cell>
          <cell r="E174" t="str">
            <v>13/05/1996</v>
          </cell>
          <cell r="F174" t="str">
            <v>Nam</v>
          </cell>
          <cell r="G174" t="str">
            <v>K51S4</v>
          </cell>
          <cell r="H174">
            <v>1</v>
          </cell>
          <cell r="I174">
            <v>1</v>
          </cell>
          <cell r="J174">
            <v>8</v>
          </cell>
          <cell r="K174">
            <v>120</v>
          </cell>
          <cell r="L174">
            <v>2.2799999999999998</v>
          </cell>
        </row>
        <row r="175">
          <cell r="B175" t="str">
            <v>15D220053</v>
          </cell>
          <cell r="C175" t="str">
            <v>Nguyễn Thị</v>
          </cell>
          <cell r="D175" t="str">
            <v>Trang</v>
          </cell>
          <cell r="E175" t="str">
            <v>14/10/1997</v>
          </cell>
          <cell r="F175" t="str">
            <v>Nữ</v>
          </cell>
          <cell r="G175" t="str">
            <v>K51T1</v>
          </cell>
          <cell r="H175">
            <v>1</v>
          </cell>
          <cell r="I175">
            <v>1</v>
          </cell>
          <cell r="J175">
            <v>8.3000000000000007</v>
          </cell>
          <cell r="K175">
            <v>120</v>
          </cell>
          <cell r="L175">
            <v>2.39</v>
          </cell>
        </row>
        <row r="176">
          <cell r="B176" t="str">
            <v>15D220054</v>
          </cell>
          <cell r="C176" t="str">
            <v>Đỗ Thị</v>
          </cell>
          <cell r="D176" t="str">
            <v>Trinh</v>
          </cell>
          <cell r="E176" t="str">
            <v>29/09/1997</v>
          </cell>
          <cell r="F176" t="str">
            <v>Nữ</v>
          </cell>
          <cell r="G176" t="str">
            <v>K51T1</v>
          </cell>
          <cell r="H176">
            <v>1</v>
          </cell>
          <cell r="I176">
            <v>1</v>
          </cell>
          <cell r="J176">
            <v>8.5</v>
          </cell>
          <cell r="K176">
            <v>120</v>
          </cell>
          <cell r="L176">
            <v>2.38</v>
          </cell>
        </row>
        <row r="177">
          <cell r="B177" t="str">
            <v>15D220120</v>
          </cell>
          <cell r="C177" t="str">
            <v>Vũ Trọng</v>
          </cell>
          <cell r="D177" t="str">
            <v>Toàn</v>
          </cell>
          <cell r="E177" t="str">
            <v>07/06/1997</v>
          </cell>
          <cell r="F177" t="str">
            <v>Nam</v>
          </cell>
          <cell r="G177" t="str">
            <v>K51T2</v>
          </cell>
          <cell r="H177">
            <v>1</v>
          </cell>
          <cell r="I177">
            <v>1</v>
          </cell>
          <cell r="J177">
            <v>8</v>
          </cell>
          <cell r="K177">
            <v>120</v>
          </cell>
          <cell r="L177">
            <v>2.39</v>
          </cell>
        </row>
        <row r="178">
          <cell r="B178" t="str">
            <v>15D220122</v>
          </cell>
          <cell r="C178" t="str">
            <v>Nguyễn Thị Bích</v>
          </cell>
          <cell r="D178" t="str">
            <v>Trang</v>
          </cell>
          <cell r="E178" t="str">
            <v>15/04/1997</v>
          </cell>
          <cell r="F178" t="str">
            <v>Nữ</v>
          </cell>
          <cell r="G178" t="str">
            <v>K51T2</v>
          </cell>
          <cell r="H178">
            <v>1</v>
          </cell>
          <cell r="I178">
            <v>1</v>
          </cell>
          <cell r="J178">
            <v>8</v>
          </cell>
          <cell r="K178">
            <v>120</v>
          </cell>
          <cell r="L178">
            <v>2.5099999999999998</v>
          </cell>
        </row>
        <row r="179">
          <cell r="B179" t="str">
            <v>15D220125</v>
          </cell>
          <cell r="C179" t="str">
            <v>Hoàng Thị</v>
          </cell>
          <cell r="D179" t="str">
            <v>Tươi</v>
          </cell>
          <cell r="E179" t="str">
            <v>03/04/1997</v>
          </cell>
          <cell r="F179" t="str">
            <v>Nữ</v>
          </cell>
          <cell r="G179" t="str">
            <v>K51T2</v>
          </cell>
          <cell r="H179">
            <v>1</v>
          </cell>
          <cell r="I179">
            <v>1</v>
          </cell>
          <cell r="J179">
            <v>8.5</v>
          </cell>
          <cell r="K179">
            <v>120</v>
          </cell>
          <cell r="L179">
            <v>2.42</v>
          </cell>
        </row>
        <row r="180">
          <cell r="B180" t="str">
            <v>15D220163</v>
          </cell>
          <cell r="C180" t="str">
            <v>Hoàng Thị Thùy</v>
          </cell>
          <cell r="D180" t="str">
            <v>Linh</v>
          </cell>
          <cell r="E180" t="str">
            <v>18/01/1997</v>
          </cell>
          <cell r="F180" t="str">
            <v>Nữ</v>
          </cell>
          <cell r="G180" t="str">
            <v>K51T3</v>
          </cell>
          <cell r="H180">
            <v>1</v>
          </cell>
          <cell r="I180">
            <v>1</v>
          </cell>
          <cell r="J180">
            <v>8.5</v>
          </cell>
          <cell r="K180">
            <v>120</v>
          </cell>
          <cell r="L180">
            <v>2.46</v>
          </cell>
        </row>
        <row r="181">
          <cell r="B181" t="str">
            <v>15D220192</v>
          </cell>
          <cell r="C181" t="str">
            <v>Trần Thùy</v>
          </cell>
          <cell r="D181" t="str">
            <v>Trang</v>
          </cell>
          <cell r="E181" t="str">
            <v>04/01/1997</v>
          </cell>
          <cell r="F181" t="str">
            <v>Nữ</v>
          </cell>
          <cell r="G181" t="str">
            <v>K51T3</v>
          </cell>
          <cell r="H181">
            <v>1</v>
          </cell>
          <cell r="I181">
            <v>1</v>
          </cell>
          <cell r="J181">
            <v>8.1999999999999993</v>
          </cell>
          <cell r="K181">
            <v>120</v>
          </cell>
          <cell r="L181">
            <v>2.11</v>
          </cell>
        </row>
        <row r="182">
          <cell r="B182" t="str">
            <v>15D220236</v>
          </cell>
          <cell r="C182" t="str">
            <v>Ngô Khánh</v>
          </cell>
          <cell r="D182" t="str">
            <v>Huyền</v>
          </cell>
          <cell r="E182" t="str">
            <v>24/07/1996</v>
          </cell>
          <cell r="F182" t="str">
            <v>Nữ</v>
          </cell>
          <cell r="G182" t="str">
            <v>K51T4</v>
          </cell>
          <cell r="H182">
            <v>1</v>
          </cell>
          <cell r="I182">
            <v>1</v>
          </cell>
          <cell r="J182">
            <v>8.5</v>
          </cell>
          <cell r="K182">
            <v>120</v>
          </cell>
          <cell r="L182">
            <v>2.54</v>
          </cell>
        </row>
        <row r="183">
          <cell r="B183" t="str">
            <v>14D220471</v>
          </cell>
          <cell r="C183" t="str">
            <v>Lê Thanh</v>
          </cell>
          <cell r="D183" t="str">
            <v>Lam</v>
          </cell>
          <cell r="E183" t="str">
            <v>18/12/1995</v>
          </cell>
          <cell r="F183" t="str">
            <v>Nữ</v>
          </cell>
          <cell r="G183" t="str">
            <v>K51T4</v>
          </cell>
          <cell r="H183">
            <v>1</v>
          </cell>
          <cell r="I183">
            <v>1</v>
          </cell>
          <cell r="J183">
            <v>8.5</v>
          </cell>
          <cell r="K183">
            <v>120</v>
          </cell>
          <cell r="L183">
            <v>2.5</v>
          </cell>
        </row>
        <row r="184">
          <cell r="B184" t="str">
            <v>15D220243</v>
          </cell>
          <cell r="C184" t="str">
            <v>Nguyễn Mai</v>
          </cell>
          <cell r="D184" t="str">
            <v>Linh</v>
          </cell>
          <cell r="E184" t="str">
            <v>20/09/1997</v>
          </cell>
          <cell r="F184" t="str">
            <v>Nữ</v>
          </cell>
          <cell r="G184" t="str">
            <v>K51T4</v>
          </cell>
          <cell r="H184">
            <v>1</v>
          </cell>
          <cell r="I184">
            <v>1</v>
          </cell>
          <cell r="J184">
            <v>8.5</v>
          </cell>
          <cell r="K184">
            <v>120</v>
          </cell>
          <cell r="L184">
            <v>2.62</v>
          </cell>
        </row>
        <row r="185">
          <cell r="B185" t="str">
            <v>15D220261</v>
          </cell>
          <cell r="C185" t="str">
            <v>Đào Thị</v>
          </cell>
          <cell r="D185" t="str">
            <v>Thu</v>
          </cell>
          <cell r="E185" t="str">
            <v>15/03/1997</v>
          </cell>
          <cell r="F185" t="str">
            <v>Nữ</v>
          </cell>
          <cell r="G185" t="str">
            <v>K51T4</v>
          </cell>
          <cell r="H185">
            <v>1</v>
          </cell>
          <cell r="I185">
            <v>1</v>
          </cell>
          <cell r="J185">
            <v>8.5</v>
          </cell>
          <cell r="K185">
            <v>120</v>
          </cell>
          <cell r="L185">
            <v>2.4700000000000002</v>
          </cell>
        </row>
        <row r="186">
          <cell r="B186" t="str">
            <v>15D220271</v>
          </cell>
          <cell r="C186" t="str">
            <v>Nguyễn Thị</v>
          </cell>
          <cell r="D186" t="str">
            <v>Xuân</v>
          </cell>
          <cell r="E186" t="str">
            <v>05/11/1997</v>
          </cell>
          <cell r="F186" t="str">
            <v>Nữ</v>
          </cell>
          <cell r="G186" t="str">
            <v>K51T4</v>
          </cell>
          <cell r="H186">
            <v>1</v>
          </cell>
          <cell r="I186">
            <v>1</v>
          </cell>
          <cell r="J186">
            <v>8.5</v>
          </cell>
          <cell r="K186">
            <v>120</v>
          </cell>
          <cell r="L186">
            <v>2.6</v>
          </cell>
        </row>
        <row r="187">
          <cell r="B187" t="str">
            <v>15D210074</v>
          </cell>
          <cell r="C187" t="str">
            <v>Phan Hải</v>
          </cell>
          <cell r="D187" t="str">
            <v>Anh</v>
          </cell>
          <cell r="E187" t="str">
            <v>14/10/1997</v>
          </cell>
          <cell r="F187" t="str">
            <v>Nữ</v>
          </cell>
          <cell r="G187" t="str">
            <v>K51U2</v>
          </cell>
          <cell r="H187">
            <v>1</v>
          </cell>
          <cell r="I187">
            <v>1</v>
          </cell>
          <cell r="J187">
            <v>8.6999999999999993</v>
          </cell>
          <cell r="K187">
            <v>120</v>
          </cell>
          <cell r="L187">
            <v>2.48</v>
          </cell>
        </row>
        <row r="188">
          <cell r="B188" t="str">
            <v>14D210176</v>
          </cell>
          <cell r="C188" t="str">
            <v>Kiều Văn</v>
          </cell>
          <cell r="D188" t="str">
            <v>Quyết</v>
          </cell>
          <cell r="E188" t="str">
            <v>16/04/1996</v>
          </cell>
          <cell r="F188" t="str">
            <v>Nam</v>
          </cell>
          <cell r="G188" t="str">
            <v>K51U3</v>
          </cell>
          <cell r="H188">
            <v>1</v>
          </cell>
          <cell r="I188">
            <v>1</v>
          </cell>
          <cell r="J188">
            <v>8.1999999999999993</v>
          </cell>
          <cell r="K188">
            <v>121</v>
          </cell>
          <cell r="L188">
            <v>2.0699999999999998</v>
          </cell>
        </row>
        <row r="189">
          <cell r="B189" t="str">
            <v>15D210263</v>
          </cell>
          <cell r="C189" t="str">
            <v>Trần Thị</v>
          </cell>
          <cell r="D189" t="str">
            <v>Vi</v>
          </cell>
          <cell r="E189" t="str">
            <v>02/11/1997</v>
          </cell>
          <cell r="F189" t="str">
            <v>Nữ</v>
          </cell>
          <cell r="G189" t="str">
            <v>K51U4</v>
          </cell>
          <cell r="H189">
            <v>1</v>
          </cell>
          <cell r="I189">
            <v>1</v>
          </cell>
          <cell r="J189">
            <v>8.6</v>
          </cell>
          <cell r="K189">
            <v>120</v>
          </cell>
          <cell r="L189">
            <v>2.52</v>
          </cell>
        </row>
        <row r="190">
          <cell r="B190" t="str">
            <v>15D210285</v>
          </cell>
          <cell r="C190" t="str">
            <v>Phạm Thị Ngọc</v>
          </cell>
          <cell r="D190" t="str">
            <v>Anh</v>
          </cell>
          <cell r="E190" t="str">
            <v>07/10/1997</v>
          </cell>
          <cell r="F190" t="str">
            <v>Nữ</v>
          </cell>
          <cell r="G190" t="str">
            <v>K51U5</v>
          </cell>
          <cell r="H190">
            <v>1</v>
          </cell>
          <cell r="I190">
            <v>1</v>
          </cell>
          <cell r="J190">
            <v>8.8000000000000007</v>
          </cell>
          <cell r="K190">
            <v>121</v>
          </cell>
          <cell r="L190">
            <v>2.6</v>
          </cell>
        </row>
        <row r="191">
          <cell r="B191" t="str">
            <v>15D210286</v>
          </cell>
          <cell r="C191" t="str">
            <v>Trần Thị Minh</v>
          </cell>
          <cell r="D191" t="str">
            <v>Anh</v>
          </cell>
          <cell r="E191" t="str">
            <v>18/08/1996</v>
          </cell>
          <cell r="F191" t="str">
            <v>Nữ</v>
          </cell>
          <cell r="G191" t="str">
            <v>K51U5</v>
          </cell>
          <cell r="H191">
            <v>1</v>
          </cell>
          <cell r="I191">
            <v>1</v>
          </cell>
          <cell r="J191">
            <v>8.4</v>
          </cell>
          <cell r="K191">
            <v>120</v>
          </cell>
          <cell r="L191">
            <v>2.5299999999999998</v>
          </cell>
        </row>
        <row r="192">
          <cell r="B192" t="str">
            <v>15D210292</v>
          </cell>
          <cell r="C192" t="str">
            <v>Nguyễn Thị</v>
          </cell>
          <cell r="D192" t="str">
            <v>Cúc</v>
          </cell>
          <cell r="E192" t="str">
            <v>19/09/1997</v>
          </cell>
          <cell r="F192" t="str">
            <v>Nữ</v>
          </cell>
          <cell r="G192" t="str">
            <v>K51U5</v>
          </cell>
          <cell r="H192">
            <v>1</v>
          </cell>
          <cell r="I192">
            <v>1</v>
          </cell>
          <cell r="J192">
            <v>7.5</v>
          </cell>
          <cell r="K192">
            <v>120</v>
          </cell>
          <cell r="L192">
            <v>2</v>
          </cell>
        </row>
        <row r="193">
          <cell r="B193" t="str">
            <v>15D210320</v>
          </cell>
          <cell r="C193" t="str">
            <v>Đỗ Hoàng</v>
          </cell>
          <cell r="D193" t="str">
            <v>Lân</v>
          </cell>
          <cell r="E193" t="str">
            <v>11/01/1997</v>
          </cell>
          <cell r="F193" t="str">
            <v>Nam</v>
          </cell>
          <cell r="G193" t="str">
            <v>K51U5</v>
          </cell>
          <cell r="H193">
            <v>1</v>
          </cell>
          <cell r="I193">
            <v>1</v>
          </cell>
          <cell r="J193">
            <v>8.1999999999999993</v>
          </cell>
          <cell r="K193">
            <v>120</v>
          </cell>
          <cell r="L193">
            <v>2.13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6"/>
  <sheetViews>
    <sheetView tabSelected="1" zoomScale="90" zoomScaleNormal="90" workbookViewId="0">
      <selection activeCell="AH247" sqref="AH247"/>
    </sheetView>
  </sheetViews>
  <sheetFormatPr defaultRowHeight="14.25" x14ac:dyDescent="0.25"/>
  <cols>
    <col min="1" max="1" width="5" style="45" customWidth="1"/>
    <col min="2" max="2" width="10.7109375" style="58" customWidth="1"/>
    <col min="3" max="3" width="14.140625" style="47" customWidth="1"/>
    <col min="4" max="4" width="7.42578125" style="47" customWidth="1"/>
    <col min="5" max="5" width="10.42578125" style="46" customWidth="1"/>
    <col min="6" max="6" width="6.140625" style="58" customWidth="1"/>
    <col min="7" max="7" width="7.140625" style="46" customWidth="1"/>
    <col min="8" max="9" width="6.42578125" style="58" customWidth="1"/>
    <col min="10" max="10" width="7.28515625" style="58" customWidth="1"/>
    <col min="11" max="11" width="6.85546875" style="93" customWidth="1"/>
    <col min="12" max="12" width="6.7109375" style="58" hidden="1" customWidth="1"/>
    <col min="13" max="13" width="6.7109375" style="58" customWidth="1"/>
    <col min="14" max="14" width="7.5703125" style="94" customWidth="1"/>
    <col min="15" max="15" width="9.7109375" style="95" customWidth="1"/>
    <col min="16" max="16" width="13" style="59" customWidth="1"/>
    <col min="17" max="17" width="6" style="96" customWidth="1"/>
    <col min="18" max="18" width="35.42578125" style="47" hidden="1" customWidth="1"/>
    <col min="19" max="19" width="27.140625" style="47" hidden="1" customWidth="1"/>
    <col min="20" max="20" width="6.28515625" style="62" hidden="1" customWidth="1"/>
    <col min="21" max="21" width="5.140625" style="62" hidden="1" customWidth="1"/>
    <col min="22" max="22" width="6.85546875" style="62" hidden="1" customWidth="1"/>
    <col min="23" max="23" width="4.42578125" style="62" hidden="1" customWidth="1"/>
    <col min="24" max="24" width="9.140625" style="62" hidden="1" customWidth="1"/>
    <col min="25" max="25" width="5.28515625" style="62" hidden="1" customWidth="1"/>
    <col min="26" max="30" width="9.140625" style="62" hidden="1" customWidth="1"/>
    <col min="31" max="257" width="9.140625" style="62"/>
    <col min="258" max="258" width="5" style="62" customWidth="1"/>
    <col min="259" max="259" width="11.28515625" style="62" customWidth="1"/>
    <col min="260" max="260" width="14.140625" style="62" customWidth="1"/>
    <col min="261" max="261" width="7.42578125" style="62" customWidth="1"/>
    <col min="262" max="262" width="11" style="62" customWidth="1"/>
    <col min="263" max="263" width="6.140625" style="62" customWidth="1"/>
    <col min="264" max="264" width="7.140625" style="62" customWidth="1"/>
    <col min="265" max="266" width="6.42578125" style="62" customWidth="1"/>
    <col min="267" max="268" width="7.28515625" style="62" customWidth="1"/>
    <col min="269" max="269" width="7.140625" style="62" customWidth="1"/>
    <col min="270" max="270" width="7.7109375" style="62" customWidth="1"/>
    <col min="271" max="271" width="9.7109375" style="62" customWidth="1"/>
    <col min="272" max="272" width="17.28515625" style="62" customWidth="1"/>
    <col min="273" max="273" width="6" style="62" customWidth="1"/>
    <col min="274" max="274" width="17.28515625" style="62" customWidth="1"/>
    <col min="275" max="275" width="23.85546875" style="62" customWidth="1"/>
    <col min="276" max="513" width="9.140625" style="62"/>
    <col min="514" max="514" width="5" style="62" customWidth="1"/>
    <col min="515" max="515" width="11.28515625" style="62" customWidth="1"/>
    <col min="516" max="516" width="14.140625" style="62" customWidth="1"/>
    <col min="517" max="517" width="7.42578125" style="62" customWidth="1"/>
    <col min="518" max="518" width="11" style="62" customWidth="1"/>
    <col min="519" max="519" width="6.140625" style="62" customWidth="1"/>
    <col min="520" max="520" width="7.140625" style="62" customWidth="1"/>
    <col min="521" max="522" width="6.42578125" style="62" customWidth="1"/>
    <col min="523" max="524" width="7.28515625" style="62" customWidth="1"/>
    <col min="525" max="525" width="7.140625" style="62" customWidth="1"/>
    <col min="526" max="526" width="7.7109375" style="62" customWidth="1"/>
    <col min="527" max="527" width="9.7109375" style="62" customWidth="1"/>
    <col min="528" max="528" width="17.28515625" style="62" customWidth="1"/>
    <col min="529" max="529" width="6" style="62" customWidth="1"/>
    <col min="530" max="530" width="17.28515625" style="62" customWidth="1"/>
    <col min="531" max="531" width="23.85546875" style="62" customWidth="1"/>
    <col min="532" max="769" width="9.140625" style="62"/>
    <col min="770" max="770" width="5" style="62" customWidth="1"/>
    <col min="771" max="771" width="11.28515625" style="62" customWidth="1"/>
    <col min="772" max="772" width="14.140625" style="62" customWidth="1"/>
    <col min="773" max="773" width="7.42578125" style="62" customWidth="1"/>
    <col min="774" max="774" width="11" style="62" customWidth="1"/>
    <col min="775" max="775" width="6.140625" style="62" customWidth="1"/>
    <col min="776" max="776" width="7.140625" style="62" customWidth="1"/>
    <col min="777" max="778" width="6.42578125" style="62" customWidth="1"/>
    <col min="779" max="780" width="7.28515625" style="62" customWidth="1"/>
    <col min="781" max="781" width="7.140625" style="62" customWidth="1"/>
    <col min="782" max="782" width="7.7109375" style="62" customWidth="1"/>
    <col min="783" max="783" width="9.7109375" style="62" customWidth="1"/>
    <col min="784" max="784" width="17.28515625" style="62" customWidth="1"/>
    <col min="785" max="785" width="6" style="62" customWidth="1"/>
    <col min="786" max="786" width="17.28515625" style="62" customWidth="1"/>
    <col min="787" max="787" width="23.85546875" style="62" customWidth="1"/>
    <col min="788" max="1025" width="9.140625" style="62"/>
    <col min="1026" max="1026" width="5" style="62" customWidth="1"/>
    <col min="1027" max="1027" width="11.28515625" style="62" customWidth="1"/>
    <col min="1028" max="1028" width="14.140625" style="62" customWidth="1"/>
    <col min="1029" max="1029" width="7.42578125" style="62" customWidth="1"/>
    <col min="1030" max="1030" width="11" style="62" customWidth="1"/>
    <col min="1031" max="1031" width="6.140625" style="62" customWidth="1"/>
    <col min="1032" max="1032" width="7.140625" style="62" customWidth="1"/>
    <col min="1033" max="1034" width="6.42578125" style="62" customWidth="1"/>
    <col min="1035" max="1036" width="7.28515625" style="62" customWidth="1"/>
    <col min="1037" max="1037" width="7.140625" style="62" customWidth="1"/>
    <col min="1038" max="1038" width="7.7109375" style="62" customWidth="1"/>
    <col min="1039" max="1039" width="9.7109375" style="62" customWidth="1"/>
    <col min="1040" max="1040" width="17.28515625" style="62" customWidth="1"/>
    <col min="1041" max="1041" width="6" style="62" customWidth="1"/>
    <col min="1042" max="1042" width="17.28515625" style="62" customWidth="1"/>
    <col min="1043" max="1043" width="23.85546875" style="62" customWidth="1"/>
    <col min="1044" max="1281" width="9.140625" style="62"/>
    <col min="1282" max="1282" width="5" style="62" customWidth="1"/>
    <col min="1283" max="1283" width="11.28515625" style="62" customWidth="1"/>
    <col min="1284" max="1284" width="14.140625" style="62" customWidth="1"/>
    <col min="1285" max="1285" width="7.42578125" style="62" customWidth="1"/>
    <col min="1286" max="1286" width="11" style="62" customWidth="1"/>
    <col min="1287" max="1287" width="6.140625" style="62" customWidth="1"/>
    <col min="1288" max="1288" width="7.140625" style="62" customWidth="1"/>
    <col min="1289" max="1290" width="6.42578125" style="62" customWidth="1"/>
    <col min="1291" max="1292" width="7.28515625" style="62" customWidth="1"/>
    <col min="1293" max="1293" width="7.140625" style="62" customWidth="1"/>
    <col min="1294" max="1294" width="7.7109375" style="62" customWidth="1"/>
    <col min="1295" max="1295" width="9.7109375" style="62" customWidth="1"/>
    <col min="1296" max="1296" width="17.28515625" style="62" customWidth="1"/>
    <col min="1297" max="1297" width="6" style="62" customWidth="1"/>
    <col min="1298" max="1298" width="17.28515625" style="62" customWidth="1"/>
    <col min="1299" max="1299" width="23.85546875" style="62" customWidth="1"/>
    <col min="1300" max="1537" width="9.140625" style="62"/>
    <col min="1538" max="1538" width="5" style="62" customWidth="1"/>
    <col min="1539" max="1539" width="11.28515625" style="62" customWidth="1"/>
    <col min="1540" max="1540" width="14.140625" style="62" customWidth="1"/>
    <col min="1541" max="1541" width="7.42578125" style="62" customWidth="1"/>
    <col min="1542" max="1542" width="11" style="62" customWidth="1"/>
    <col min="1543" max="1543" width="6.140625" style="62" customWidth="1"/>
    <col min="1544" max="1544" width="7.140625" style="62" customWidth="1"/>
    <col min="1545" max="1546" width="6.42578125" style="62" customWidth="1"/>
    <col min="1547" max="1548" width="7.28515625" style="62" customWidth="1"/>
    <col min="1549" max="1549" width="7.140625" style="62" customWidth="1"/>
    <col min="1550" max="1550" width="7.7109375" style="62" customWidth="1"/>
    <col min="1551" max="1551" width="9.7109375" style="62" customWidth="1"/>
    <col min="1552" max="1552" width="17.28515625" style="62" customWidth="1"/>
    <col min="1553" max="1553" width="6" style="62" customWidth="1"/>
    <col min="1554" max="1554" width="17.28515625" style="62" customWidth="1"/>
    <col min="1555" max="1555" width="23.85546875" style="62" customWidth="1"/>
    <col min="1556" max="1793" width="9.140625" style="62"/>
    <col min="1794" max="1794" width="5" style="62" customWidth="1"/>
    <col min="1795" max="1795" width="11.28515625" style="62" customWidth="1"/>
    <col min="1796" max="1796" width="14.140625" style="62" customWidth="1"/>
    <col min="1797" max="1797" width="7.42578125" style="62" customWidth="1"/>
    <col min="1798" max="1798" width="11" style="62" customWidth="1"/>
    <col min="1799" max="1799" width="6.140625" style="62" customWidth="1"/>
    <col min="1800" max="1800" width="7.140625" style="62" customWidth="1"/>
    <col min="1801" max="1802" width="6.42578125" style="62" customWidth="1"/>
    <col min="1803" max="1804" width="7.28515625" style="62" customWidth="1"/>
    <col min="1805" max="1805" width="7.140625" style="62" customWidth="1"/>
    <col min="1806" max="1806" width="7.7109375" style="62" customWidth="1"/>
    <col min="1807" max="1807" width="9.7109375" style="62" customWidth="1"/>
    <col min="1808" max="1808" width="17.28515625" style="62" customWidth="1"/>
    <col min="1809" max="1809" width="6" style="62" customWidth="1"/>
    <col min="1810" max="1810" width="17.28515625" style="62" customWidth="1"/>
    <col min="1811" max="1811" width="23.85546875" style="62" customWidth="1"/>
    <col min="1812" max="2049" width="9.140625" style="62"/>
    <col min="2050" max="2050" width="5" style="62" customWidth="1"/>
    <col min="2051" max="2051" width="11.28515625" style="62" customWidth="1"/>
    <col min="2052" max="2052" width="14.140625" style="62" customWidth="1"/>
    <col min="2053" max="2053" width="7.42578125" style="62" customWidth="1"/>
    <col min="2054" max="2054" width="11" style="62" customWidth="1"/>
    <col min="2055" max="2055" width="6.140625" style="62" customWidth="1"/>
    <col min="2056" max="2056" width="7.140625" style="62" customWidth="1"/>
    <col min="2057" max="2058" width="6.42578125" style="62" customWidth="1"/>
    <col min="2059" max="2060" width="7.28515625" style="62" customWidth="1"/>
    <col min="2061" max="2061" width="7.140625" style="62" customWidth="1"/>
    <col min="2062" max="2062" width="7.7109375" style="62" customWidth="1"/>
    <col min="2063" max="2063" width="9.7109375" style="62" customWidth="1"/>
    <col min="2064" max="2064" width="17.28515625" style="62" customWidth="1"/>
    <col min="2065" max="2065" width="6" style="62" customWidth="1"/>
    <col min="2066" max="2066" width="17.28515625" style="62" customWidth="1"/>
    <col min="2067" max="2067" width="23.85546875" style="62" customWidth="1"/>
    <col min="2068" max="2305" width="9.140625" style="62"/>
    <col min="2306" max="2306" width="5" style="62" customWidth="1"/>
    <col min="2307" max="2307" width="11.28515625" style="62" customWidth="1"/>
    <col min="2308" max="2308" width="14.140625" style="62" customWidth="1"/>
    <col min="2309" max="2309" width="7.42578125" style="62" customWidth="1"/>
    <col min="2310" max="2310" width="11" style="62" customWidth="1"/>
    <col min="2311" max="2311" width="6.140625" style="62" customWidth="1"/>
    <col min="2312" max="2312" width="7.140625" style="62" customWidth="1"/>
    <col min="2313" max="2314" width="6.42578125" style="62" customWidth="1"/>
    <col min="2315" max="2316" width="7.28515625" style="62" customWidth="1"/>
    <col min="2317" max="2317" width="7.140625" style="62" customWidth="1"/>
    <col min="2318" max="2318" width="7.7109375" style="62" customWidth="1"/>
    <col min="2319" max="2319" width="9.7109375" style="62" customWidth="1"/>
    <col min="2320" max="2320" width="17.28515625" style="62" customWidth="1"/>
    <col min="2321" max="2321" width="6" style="62" customWidth="1"/>
    <col min="2322" max="2322" width="17.28515625" style="62" customWidth="1"/>
    <col min="2323" max="2323" width="23.85546875" style="62" customWidth="1"/>
    <col min="2324" max="2561" width="9.140625" style="62"/>
    <col min="2562" max="2562" width="5" style="62" customWidth="1"/>
    <col min="2563" max="2563" width="11.28515625" style="62" customWidth="1"/>
    <col min="2564" max="2564" width="14.140625" style="62" customWidth="1"/>
    <col min="2565" max="2565" width="7.42578125" style="62" customWidth="1"/>
    <col min="2566" max="2566" width="11" style="62" customWidth="1"/>
    <col min="2567" max="2567" width="6.140625" style="62" customWidth="1"/>
    <col min="2568" max="2568" width="7.140625" style="62" customWidth="1"/>
    <col min="2569" max="2570" width="6.42578125" style="62" customWidth="1"/>
    <col min="2571" max="2572" width="7.28515625" style="62" customWidth="1"/>
    <col min="2573" max="2573" width="7.140625" style="62" customWidth="1"/>
    <col min="2574" max="2574" width="7.7109375" style="62" customWidth="1"/>
    <col min="2575" max="2575" width="9.7109375" style="62" customWidth="1"/>
    <col min="2576" max="2576" width="17.28515625" style="62" customWidth="1"/>
    <col min="2577" max="2577" width="6" style="62" customWidth="1"/>
    <col min="2578" max="2578" width="17.28515625" style="62" customWidth="1"/>
    <col min="2579" max="2579" width="23.85546875" style="62" customWidth="1"/>
    <col min="2580" max="2817" width="9.140625" style="62"/>
    <col min="2818" max="2818" width="5" style="62" customWidth="1"/>
    <col min="2819" max="2819" width="11.28515625" style="62" customWidth="1"/>
    <col min="2820" max="2820" width="14.140625" style="62" customWidth="1"/>
    <col min="2821" max="2821" width="7.42578125" style="62" customWidth="1"/>
    <col min="2822" max="2822" width="11" style="62" customWidth="1"/>
    <col min="2823" max="2823" width="6.140625" style="62" customWidth="1"/>
    <col min="2824" max="2824" width="7.140625" style="62" customWidth="1"/>
    <col min="2825" max="2826" width="6.42578125" style="62" customWidth="1"/>
    <col min="2827" max="2828" width="7.28515625" style="62" customWidth="1"/>
    <col min="2829" max="2829" width="7.140625" style="62" customWidth="1"/>
    <col min="2830" max="2830" width="7.7109375" style="62" customWidth="1"/>
    <col min="2831" max="2831" width="9.7109375" style="62" customWidth="1"/>
    <col min="2832" max="2832" width="17.28515625" style="62" customWidth="1"/>
    <col min="2833" max="2833" width="6" style="62" customWidth="1"/>
    <col min="2834" max="2834" width="17.28515625" style="62" customWidth="1"/>
    <col min="2835" max="2835" width="23.85546875" style="62" customWidth="1"/>
    <col min="2836" max="3073" width="9.140625" style="62"/>
    <col min="3074" max="3074" width="5" style="62" customWidth="1"/>
    <col min="3075" max="3075" width="11.28515625" style="62" customWidth="1"/>
    <col min="3076" max="3076" width="14.140625" style="62" customWidth="1"/>
    <col min="3077" max="3077" width="7.42578125" style="62" customWidth="1"/>
    <col min="3078" max="3078" width="11" style="62" customWidth="1"/>
    <col min="3079" max="3079" width="6.140625" style="62" customWidth="1"/>
    <col min="3080" max="3080" width="7.140625" style="62" customWidth="1"/>
    <col min="3081" max="3082" width="6.42578125" style="62" customWidth="1"/>
    <col min="3083" max="3084" width="7.28515625" style="62" customWidth="1"/>
    <col min="3085" max="3085" width="7.140625" style="62" customWidth="1"/>
    <col min="3086" max="3086" width="7.7109375" style="62" customWidth="1"/>
    <col min="3087" max="3087" width="9.7109375" style="62" customWidth="1"/>
    <col min="3088" max="3088" width="17.28515625" style="62" customWidth="1"/>
    <col min="3089" max="3089" width="6" style="62" customWidth="1"/>
    <col min="3090" max="3090" width="17.28515625" style="62" customWidth="1"/>
    <col min="3091" max="3091" width="23.85546875" style="62" customWidth="1"/>
    <col min="3092" max="3329" width="9.140625" style="62"/>
    <col min="3330" max="3330" width="5" style="62" customWidth="1"/>
    <col min="3331" max="3331" width="11.28515625" style="62" customWidth="1"/>
    <col min="3332" max="3332" width="14.140625" style="62" customWidth="1"/>
    <col min="3333" max="3333" width="7.42578125" style="62" customWidth="1"/>
    <col min="3334" max="3334" width="11" style="62" customWidth="1"/>
    <col min="3335" max="3335" width="6.140625" style="62" customWidth="1"/>
    <col min="3336" max="3336" width="7.140625" style="62" customWidth="1"/>
    <col min="3337" max="3338" width="6.42578125" style="62" customWidth="1"/>
    <col min="3339" max="3340" width="7.28515625" style="62" customWidth="1"/>
    <col min="3341" max="3341" width="7.140625" style="62" customWidth="1"/>
    <col min="3342" max="3342" width="7.7109375" style="62" customWidth="1"/>
    <col min="3343" max="3343" width="9.7109375" style="62" customWidth="1"/>
    <col min="3344" max="3344" width="17.28515625" style="62" customWidth="1"/>
    <col min="3345" max="3345" width="6" style="62" customWidth="1"/>
    <col min="3346" max="3346" width="17.28515625" style="62" customWidth="1"/>
    <col min="3347" max="3347" width="23.85546875" style="62" customWidth="1"/>
    <col min="3348" max="3585" width="9.140625" style="62"/>
    <col min="3586" max="3586" width="5" style="62" customWidth="1"/>
    <col min="3587" max="3587" width="11.28515625" style="62" customWidth="1"/>
    <col min="3588" max="3588" width="14.140625" style="62" customWidth="1"/>
    <col min="3589" max="3589" width="7.42578125" style="62" customWidth="1"/>
    <col min="3590" max="3590" width="11" style="62" customWidth="1"/>
    <col min="3591" max="3591" width="6.140625" style="62" customWidth="1"/>
    <col min="3592" max="3592" width="7.140625" style="62" customWidth="1"/>
    <col min="3593" max="3594" width="6.42578125" style="62" customWidth="1"/>
    <col min="3595" max="3596" width="7.28515625" style="62" customWidth="1"/>
    <col min="3597" max="3597" width="7.140625" style="62" customWidth="1"/>
    <col min="3598" max="3598" width="7.7109375" style="62" customWidth="1"/>
    <col min="3599" max="3599" width="9.7109375" style="62" customWidth="1"/>
    <col min="3600" max="3600" width="17.28515625" style="62" customWidth="1"/>
    <col min="3601" max="3601" width="6" style="62" customWidth="1"/>
    <col min="3602" max="3602" width="17.28515625" style="62" customWidth="1"/>
    <col min="3603" max="3603" width="23.85546875" style="62" customWidth="1"/>
    <col min="3604" max="3841" width="9.140625" style="62"/>
    <col min="3842" max="3842" width="5" style="62" customWidth="1"/>
    <col min="3843" max="3843" width="11.28515625" style="62" customWidth="1"/>
    <col min="3844" max="3844" width="14.140625" style="62" customWidth="1"/>
    <col min="3845" max="3845" width="7.42578125" style="62" customWidth="1"/>
    <col min="3846" max="3846" width="11" style="62" customWidth="1"/>
    <col min="3847" max="3847" width="6.140625" style="62" customWidth="1"/>
    <col min="3848" max="3848" width="7.140625" style="62" customWidth="1"/>
    <col min="3849" max="3850" width="6.42578125" style="62" customWidth="1"/>
    <col min="3851" max="3852" width="7.28515625" style="62" customWidth="1"/>
    <col min="3853" max="3853" width="7.140625" style="62" customWidth="1"/>
    <col min="3854" max="3854" width="7.7109375" style="62" customWidth="1"/>
    <col min="3855" max="3855" width="9.7109375" style="62" customWidth="1"/>
    <col min="3856" max="3856" width="17.28515625" style="62" customWidth="1"/>
    <col min="3857" max="3857" width="6" style="62" customWidth="1"/>
    <col min="3858" max="3858" width="17.28515625" style="62" customWidth="1"/>
    <col min="3859" max="3859" width="23.85546875" style="62" customWidth="1"/>
    <col min="3860" max="4097" width="9.140625" style="62"/>
    <col min="4098" max="4098" width="5" style="62" customWidth="1"/>
    <col min="4099" max="4099" width="11.28515625" style="62" customWidth="1"/>
    <col min="4100" max="4100" width="14.140625" style="62" customWidth="1"/>
    <col min="4101" max="4101" width="7.42578125" style="62" customWidth="1"/>
    <col min="4102" max="4102" width="11" style="62" customWidth="1"/>
    <col min="4103" max="4103" width="6.140625" style="62" customWidth="1"/>
    <col min="4104" max="4104" width="7.140625" style="62" customWidth="1"/>
    <col min="4105" max="4106" width="6.42578125" style="62" customWidth="1"/>
    <col min="4107" max="4108" width="7.28515625" style="62" customWidth="1"/>
    <col min="4109" max="4109" width="7.140625" style="62" customWidth="1"/>
    <col min="4110" max="4110" width="7.7109375" style="62" customWidth="1"/>
    <col min="4111" max="4111" width="9.7109375" style="62" customWidth="1"/>
    <col min="4112" max="4112" width="17.28515625" style="62" customWidth="1"/>
    <col min="4113" max="4113" width="6" style="62" customWidth="1"/>
    <col min="4114" max="4114" width="17.28515625" style="62" customWidth="1"/>
    <col min="4115" max="4115" width="23.85546875" style="62" customWidth="1"/>
    <col min="4116" max="4353" width="9.140625" style="62"/>
    <col min="4354" max="4354" width="5" style="62" customWidth="1"/>
    <col min="4355" max="4355" width="11.28515625" style="62" customWidth="1"/>
    <col min="4356" max="4356" width="14.140625" style="62" customWidth="1"/>
    <col min="4357" max="4357" width="7.42578125" style="62" customWidth="1"/>
    <col min="4358" max="4358" width="11" style="62" customWidth="1"/>
    <col min="4359" max="4359" width="6.140625" style="62" customWidth="1"/>
    <col min="4360" max="4360" width="7.140625" style="62" customWidth="1"/>
    <col min="4361" max="4362" width="6.42578125" style="62" customWidth="1"/>
    <col min="4363" max="4364" width="7.28515625" style="62" customWidth="1"/>
    <col min="4365" max="4365" width="7.140625" style="62" customWidth="1"/>
    <col min="4366" max="4366" width="7.7109375" style="62" customWidth="1"/>
    <col min="4367" max="4367" width="9.7109375" style="62" customWidth="1"/>
    <col min="4368" max="4368" width="17.28515625" style="62" customWidth="1"/>
    <col min="4369" max="4369" width="6" style="62" customWidth="1"/>
    <col min="4370" max="4370" width="17.28515625" style="62" customWidth="1"/>
    <col min="4371" max="4371" width="23.85546875" style="62" customWidth="1"/>
    <col min="4372" max="4609" width="9.140625" style="62"/>
    <col min="4610" max="4610" width="5" style="62" customWidth="1"/>
    <col min="4611" max="4611" width="11.28515625" style="62" customWidth="1"/>
    <col min="4612" max="4612" width="14.140625" style="62" customWidth="1"/>
    <col min="4613" max="4613" width="7.42578125" style="62" customWidth="1"/>
    <col min="4614" max="4614" width="11" style="62" customWidth="1"/>
    <col min="4615" max="4615" width="6.140625" style="62" customWidth="1"/>
    <col min="4616" max="4616" width="7.140625" style="62" customWidth="1"/>
    <col min="4617" max="4618" width="6.42578125" style="62" customWidth="1"/>
    <col min="4619" max="4620" width="7.28515625" style="62" customWidth="1"/>
    <col min="4621" max="4621" width="7.140625" style="62" customWidth="1"/>
    <col min="4622" max="4622" width="7.7109375" style="62" customWidth="1"/>
    <col min="4623" max="4623" width="9.7109375" style="62" customWidth="1"/>
    <col min="4624" max="4624" width="17.28515625" style="62" customWidth="1"/>
    <col min="4625" max="4625" width="6" style="62" customWidth="1"/>
    <col min="4626" max="4626" width="17.28515625" style="62" customWidth="1"/>
    <col min="4627" max="4627" width="23.85546875" style="62" customWidth="1"/>
    <col min="4628" max="4865" width="9.140625" style="62"/>
    <col min="4866" max="4866" width="5" style="62" customWidth="1"/>
    <col min="4867" max="4867" width="11.28515625" style="62" customWidth="1"/>
    <col min="4868" max="4868" width="14.140625" style="62" customWidth="1"/>
    <col min="4869" max="4869" width="7.42578125" style="62" customWidth="1"/>
    <col min="4870" max="4870" width="11" style="62" customWidth="1"/>
    <col min="4871" max="4871" width="6.140625" style="62" customWidth="1"/>
    <col min="4872" max="4872" width="7.140625" style="62" customWidth="1"/>
    <col min="4873" max="4874" width="6.42578125" style="62" customWidth="1"/>
    <col min="4875" max="4876" width="7.28515625" style="62" customWidth="1"/>
    <col min="4877" max="4877" width="7.140625" style="62" customWidth="1"/>
    <col min="4878" max="4878" width="7.7109375" style="62" customWidth="1"/>
    <col min="4879" max="4879" width="9.7109375" style="62" customWidth="1"/>
    <col min="4880" max="4880" width="17.28515625" style="62" customWidth="1"/>
    <col min="4881" max="4881" width="6" style="62" customWidth="1"/>
    <col min="4882" max="4882" width="17.28515625" style="62" customWidth="1"/>
    <col min="4883" max="4883" width="23.85546875" style="62" customWidth="1"/>
    <col min="4884" max="5121" width="9.140625" style="62"/>
    <col min="5122" max="5122" width="5" style="62" customWidth="1"/>
    <col min="5123" max="5123" width="11.28515625" style="62" customWidth="1"/>
    <col min="5124" max="5124" width="14.140625" style="62" customWidth="1"/>
    <col min="5125" max="5125" width="7.42578125" style="62" customWidth="1"/>
    <col min="5126" max="5126" width="11" style="62" customWidth="1"/>
    <col min="5127" max="5127" width="6.140625" style="62" customWidth="1"/>
    <col min="5128" max="5128" width="7.140625" style="62" customWidth="1"/>
    <col min="5129" max="5130" width="6.42578125" style="62" customWidth="1"/>
    <col min="5131" max="5132" width="7.28515625" style="62" customWidth="1"/>
    <col min="5133" max="5133" width="7.140625" style="62" customWidth="1"/>
    <col min="5134" max="5134" width="7.7109375" style="62" customWidth="1"/>
    <col min="5135" max="5135" width="9.7109375" style="62" customWidth="1"/>
    <col min="5136" max="5136" width="17.28515625" style="62" customWidth="1"/>
    <col min="5137" max="5137" width="6" style="62" customWidth="1"/>
    <col min="5138" max="5138" width="17.28515625" style="62" customWidth="1"/>
    <col min="5139" max="5139" width="23.85546875" style="62" customWidth="1"/>
    <col min="5140" max="5377" width="9.140625" style="62"/>
    <col min="5378" max="5378" width="5" style="62" customWidth="1"/>
    <col min="5379" max="5379" width="11.28515625" style="62" customWidth="1"/>
    <col min="5380" max="5380" width="14.140625" style="62" customWidth="1"/>
    <col min="5381" max="5381" width="7.42578125" style="62" customWidth="1"/>
    <col min="5382" max="5382" width="11" style="62" customWidth="1"/>
    <col min="5383" max="5383" width="6.140625" style="62" customWidth="1"/>
    <col min="5384" max="5384" width="7.140625" style="62" customWidth="1"/>
    <col min="5385" max="5386" width="6.42578125" style="62" customWidth="1"/>
    <col min="5387" max="5388" width="7.28515625" style="62" customWidth="1"/>
    <col min="5389" max="5389" width="7.140625" style="62" customWidth="1"/>
    <col min="5390" max="5390" width="7.7109375" style="62" customWidth="1"/>
    <col min="5391" max="5391" width="9.7109375" style="62" customWidth="1"/>
    <col min="5392" max="5392" width="17.28515625" style="62" customWidth="1"/>
    <col min="5393" max="5393" width="6" style="62" customWidth="1"/>
    <col min="5394" max="5394" width="17.28515625" style="62" customWidth="1"/>
    <col min="5395" max="5395" width="23.85546875" style="62" customWidth="1"/>
    <col min="5396" max="5633" width="9.140625" style="62"/>
    <col min="5634" max="5634" width="5" style="62" customWidth="1"/>
    <col min="5635" max="5635" width="11.28515625" style="62" customWidth="1"/>
    <col min="5636" max="5636" width="14.140625" style="62" customWidth="1"/>
    <col min="5637" max="5637" width="7.42578125" style="62" customWidth="1"/>
    <col min="5638" max="5638" width="11" style="62" customWidth="1"/>
    <col min="5639" max="5639" width="6.140625" style="62" customWidth="1"/>
    <col min="5640" max="5640" width="7.140625" style="62" customWidth="1"/>
    <col min="5641" max="5642" width="6.42578125" style="62" customWidth="1"/>
    <col min="5643" max="5644" width="7.28515625" style="62" customWidth="1"/>
    <col min="5645" max="5645" width="7.140625" style="62" customWidth="1"/>
    <col min="5646" max="5646" width="7.7109375" style="62" customWidth="1"/>
    <col min="5647" max="5647" width="9.7109375" style="62" customWidth="1"/>
    <col min="5648" max="5648" width="17.28515625" style="62" customWidth="1"/>
    <col min="5649" max="5649" width="6" style="62" customWidth="1"/>
    <col min="5650" max="5650" width="17.28515625" style="62" customWidth="1"/>
    <col min="5651" max="5651" width="23.85546875" style="62" customWidth="1"/>
    <col min="5652" max="5889" width="9.140625" style="62"/>
    <col min="5890" max="5890" width="5" style="62" customWidth="1"/>
    <col min="5891" max="5891" width="11.28515625" style="62" customWidth="1"/>
    <col min="5892" max="5892" width="14.140625" style="62" customWidth="1"/>
    <col min="5893" max="5893" width="7.42578125" style="62" customWidth="1"/>
    <col min="5894" max="5894" width="11" style="62" customWidth="1"/>
    <col min="5895" max="5895" width="6.140625" style="62" customWidth="1"/>
    <col min="5896" max="5896" width="7.140625" style="62" customWidth="1"/>
    <col min="5897" max="5898" width="6.42578125" style="62" customWidth="1"/>
    <col min="5899" max="5900" width="7.28515625" style="62" customWidth="1"/>
    <col min="5901" max="5901" width="7.140625" style="62" customWidth="1"/>
    <col min="5902" max="5902" width="7.7109375" style="62" customWidth="1"/>
    <col min="5903" max="5903" width="9.7109375" style="62" customWidth="1"/>
    <col min="5904" max="5904" width="17.28515625" style="62" customWidth="1"/>
    <col min="5905" max="5905" width="6" style="62" customWidth="1"/>
    <col min="5906" max="5906" width="17.28515625" style="62" customWidth="1"/>
    <col min="5907" max="5907" width="23.85546875" style="62" customWidth="1"/>
    <col min="5908" max="6145" width="9.140625" style="62"/>
    <col min="6146" max="6146" width="5" style="62" customWidth="1"/>
    <col min="6147" max="6147" width="11.28515625" style="62" customWidth="1"/>
    <col min="6148" max="6148" width="14.140625" style="62" customWidth="1"/>
    <col min="6149" max="6149" width="7.42578125" style="62" customWidth="1"/>
    <col min="6150" max="6150" width="11" style="62" customWidth="1"/>
    <col min="6151" max="6151" width="6.140625" style="62" customWidth="1"/>
    <col min="6152" max="6152" width="7.140625" style="62" customWidth="1"/>
    <col min="6153" max="6154" width="6.42578125" style="62" customWidth="1"/>
    <col min="6155" max="6156" width="7.28515625" style="62" customWidth="1"/>
    <col min="6157" max="6157" width="7.140625" style="62" customWidth="1"/>
    <col min="6158" max="6158" width="7.7109375" style="62" customWidth="1"/>
    <col min="6159" max="6159" width="9.7109375" style="62" customWidth="1"/>
    <col min="6160" max="6160" width="17.28515625" style="62" customWidth="1"/>
    <col min="6161" max="6161" width="6" style="62" customWidth="1"/>
    <col min="6162" max="6162" width="17.28515625" style="62" customWidth="1"/>
    <col min="6163" max="6163" width="23.85546875" style="62" customWidth="1"/>
    <col min="6164" max="6401" width="9.140625" style="62"/>
    <col min="6402" max="6402" width="5" style="62" customWidth="1"/>
    <col min="6403" max="6403" width="11.28515625" style="62" customWidth="1"/>
    <col min="6404" max="6404" width="14.140625" style="62" customWidth="1"/>
    <col min="6405" max="6405" width="7.42578125" style="62" customWidth="1"/>
    <col min="6406" max="6406" width="11" style="62" customWidth="1"/>
    <col min="6407" max="6407" width="6.140625" style="62" customWidth="1"/>
    <col min="6408" max="6408" width="7.140625" style="62" customWidth="1"/>
    <col min="6409" max="6410" width="6.42578125" style="62" customWidth="1"/>
    <col min="6411" max="6412" width="7.28515625" style="62" customWidth="1"/>
    <col min="6413" max="6413" width="7.140625" style="62" customWidth="1"/>
    <col min="6414" max="6414" width="7.7109375" style="62" customWidth="1"/>
    <col min="6415" max="6415" width="9.7109375" style="62" customWidth="1"/>
    <col min="6416" max="6416" width="17.28515625" style="62" customWidth="1"/>
    <col min="6417" max="6417" width="6" style="62" customWidth="1"/>
    <col min="6418" max="6418" width="17.28515625" style="62" customWidth="1"/>
    <col min="6419" max="6419" width="23.85546875" style="62" customWidth="1"/>
    <col min="6420" max="6657" width="9.140625" style="62"/>
    <col min="6658" max="6658" width="5" style="62" customWidth="1"/>
    <col min="6659" max="6659" width="11.28515625" style="62" customWidth="1"/>
    <col min="6660" max="6660" width="14.140625" style="62" customWidth="1"/>
    <col min="6661" max="6661" width="7.42578125" style="62" customWidth="1"/>
    <col min="6662" max="6662" width="11" style="62" customWidth="1"/>
    <col min="6663" max="6663" width="6.140625" style="62" customWidth="1"/>
    <col min="6664" max="6664" width="7.140625" style="62" customWidth="1"/>
    <col min="6665" max="6666" width="6.42578125" style="62" customWidth="1"/>
    <col min="6667" max="6668" width="7.28515625" style="62" customWidth="1"/>
    <col min="6669" max="6669" width="7.140625" style="62" customWidth="1"/>
    <col min="6670" max="6670" width="7.7109375" style="62" customWidth="1"/>
    <col min="6671" max="6671" width="9.7109375" style="62" customWidth="1"/>
    <col min="6672" max="6672" width="17.28515625" style="62" customWidth="1"/>
    <col min="6673" max="6673" width="6" style="62" customWidth="1"/>
    <col min="6674" max="6674" width="17.28515625" style="62" customWidth="1"/>
    <col min="6675" max="6675" width="23.85546875" style="62" customWidth="1"/>
    <col min="6676" max="6913" width="9.140625" style="62"/>
    <col min="6914" max="6914" width="5" style="62" customWidth="1"/>
    <col min="6915" max="6915" width="11.28515625" style="62" customWidth="1"/>
    <col min="6916" max="6916" width="14.140625" style="62" customWidth="1"/>
    <col min="6917" max="6917" width="7.42578125" style="62" customWidth="1"/>
    <col min="6918" max="6918" width="11" style="62" customWidth="1"/>
    <col min="6919" max="6919" width="6.140625" style="62" customWidth="1"/>
    <col min="6920" max="6920" width="7.140625" style="62" customWidth="1"/>
    <col min="6921" max="6922" width="6.42578125" style="62" customWidth="1"/>
    <col min="6923" max="6924" width="7.28515625" style="62" customWidth="1"/>
    <col min="6925" max="6925" width="7.140625" style="62" customWidth="1"/>
    <col min="6926" max="6926" width="7.7109375" style="62" customWidth="1"/>
    <col min="6927" max="6927" width="9.7109375" style="62" customWidth="1"/>
    <col min="6928" max="6928" width="17.28515625" style="62" customWidth="1"/>
    <col min="6929" max="6929" width="6" style="62" customWidth="1"/>
    <col min="6930" max="6930" width="17.28515625" style="62" customWidth="1"/>
    <col min="6931" max="6931" width="23.85546875" style="62" customWidth="1"/>
    <col min="6932" max="7169" width="9.140625" style="62"/>
    <col min="7170" max="7170" width="5" style="62" customWidth="1"/>
    <col min="7171" max="7171" width="11.28515625" style="62" customWidth="1"/>
    <col min="7172" max="7172" width="14.140625" style="62" customWidth="1"/>
    <col min="7173" max="7173" width="7.42578125" style="62" customWidth="1"/>
    <col min="7174" max="7174" width="11" style="62" customWidth="1"/>
    <col min="7175" max="7175" width="6.140625" style="62" customWidth="1"/>
    <col min="7176" max="7176" width="7.140625" style="62" customWidth="1"/>
    <col min="7177" max="7178" width="6.42578125" style="62" customWidth="1"/>
    <col min="7179" max="7180" width="7.28515625" style="62" customWidth="1"/>
    <col min="7181" max="7181" width="7.140625" style="62" customWidth="1"/>
    <col min="7182" max="7182" width="7.7109375" style="62" customWidth="1"/>
    <col min="7183" max="7183" width="9.7109375" style="62" customWidth="1"/>
    <col min="7184" max="7184" width="17.28515625" style="62" customWidth="1"/>
    <col min="7185" max="7185" width="6" style="62" customWidth="1"/>
    <col min="7186" max="7186" width="17.28515625" style="62" customWidth="1"/>
    <col min="7187" max="7187" width="23.85546875" style="62" customWidth="1"/>
    <col min="7188" max="7425" width="9.140625" style="62"/>
    <col min="7426" max="7426" width="5" style="62" customWidth="1"/>
    <col min="7427" max="7427" width="11.28515625" style="62" customWidth="1"/>
    <col min="7428" max="7428" width="14.140625" style="62" customWidth="1"/>
    <col min="7429" max="7429" width="7.42578125" style="62" customWidth="1"/>
    <col min="7430" max="7430" width="11" style="62" customWidth="1"/>
    <col min="7431" max="7431" width="6.140625" style="62" customWidth="1"/>
    <col min="7432" max="7432" width="7.140625" style="62" customWidth="1"/>
    <col min="7433" max="7434" width="6.42578125" style="62" customWidth="1"/>
    <col min="7435" max="7436" width="7.28515625" style="62" customWidth="1"/>
    <col min="7437" max="7437" width="7.140625" style="62" customWidth="1"/>
    <col min="7438" max="7438" width="7.7109375" style="62" customWidth="1"/>
    <col min="7439" max="7439" width="9.7109375" style="62" customWidth="1"/>
    <col min="7440" max="7440" width="17.28515625" style="62" customWidth="1"/>
    <col min="7441" max="7441" width="6" style="62" customWidth="1"/>
    <col min="7442" max="7442" width="17.28515625" style="62" customWidth="1"/>
    <col min="7443" max="7443" width="23.85546875" style="62" customWidth="1"/>
    <col min="7444" max="7681" width="9.140625" style="62"/>
    <col min="7682" max="7682" width="5" style="62" customWidth="1"/>
    <col min="7683" max="7683" width="11.28515625" style="62" customWidth="1"/>
    <col min="7684" max="7684" width="14.140625" style="62" customWidth="1"/>
    <col min="7685" max="7685" width="7.42578125" style="62" customWidth="1"/>
    <col min="7686" max="7686" width="11" style="62" customWidth="1"/>
    <col min="7687" max="7687" width="6.140625" style="62" customWidth="1"/>
    <col min="7688" max="7688" width="7.140625" style="62" customWidth="1"/>
    <col min="7689" max="7690" width="6.42578125" style="62" customWidth="1"/>
    <col min="7691" max="7692" width="7.28515625" style="62" customWidth="1"/>
    <col min="7693" max="7693" width="7.140625" style="62" customWidth="1"/>
    <col min="7694" max="7694" width="7.7109375" style="62" customWidth="1"/>
    <col min="7695" max="7695" width="9.7109375" style="62" customWidth="1"/>
    <col min="7696" max="7696" width="17.28515625" style="62" customWidth="1"/>
    <col min="7697" max="7697" width="6" style="62" customWidth="1"/>
    <col min="7698" max="7698" width="17.28515625" style="62" customWidth="1"/>
    <col min="7699" max="7699" width="23.85546875" style="62" customWidth="1"/>
    <col min="7700" max="7937" width="9.140625" style="62"/>
    <col min="7938" max="7938" width="5" style="62" customWidth="1"/>
    <col min="7939" max="7939" width="11.28515625" style="62" customWidth="1"/>
    <col min="7940" max="7940" width="14.140625" style="62" customWidth="1"/>
    <col min="7941" max="7941" width="7.42578125" style="62" customWidth="1"/>
    <col min="7942" max="7942" width="11" style="62" customWidth="1"/>
    <col min="7943" max="7943" width="6.140625" style="62" customWidth="1"/>
    <col min="7944" max="7944" width="7.140625" style="62" customWidth="1"/>
    <col min="7945" max="7946" width="6.42578125" style="62" customWidth="1"/>
    <col min="7947" max="7948" width="7.28515625" style="62" customWidth="1"/>
    <col min="7949" max="7949" width="7.140625" style="62" customWidth="1"/>
    <col min="7950" max="7950" width="7.7109375" style="62" customWidth="1"/>
    <col min="7951" max="7951" width="9.7109375" style="62" customWidth="1"/>
    <col min="7952" max="7952" width="17.28515625" style="62" customWidth="1"/>
    <col min="7953" max="7953" width="6" style="62" customWidth="1"/>
    <col min="7954" max="7954" width="17.28515625" style="62" customWidth="1"/>
    <col min="7955" max="7955" width="23.85546875" style="62" customWidth="1"/>
    <col min="7956" max="8193" width="9.140625" style="62"/>
    <col min="8194" max="8194" width="5" style="62" customWidth="1"/>
    <col min="8195" max="8195" width="11.28515625" style="62" customWidth="1"/>
    <col min="8196" max="8196" width="14.140625" style="62" customWidth="1"/>
    <col min="8197" max="8197" width="7.42578125" style="62" customWidth="1"/>
    <col min="8198" max="8198" width="11" style="62" customWidth="1"/>
    <col min="8199" max="8199" width="6.140625" style="62" customWidth="1"/>
    <col min="8200" max="8200" width="7.140625" style="62" customWidth="1"/>
    <col min="8201" max="8202" width="6.42578125" style="62" customWidth="1"/>
    <col min="8203" max="8204" width="7.28515625" style="62" customWidth="1"/>
    <col min="8205" max="8205" width="7.140625" style="62" customWidth="1"/>
    <col min="8206" max="8206" width="7.7109375" style="62" customWidth="1"/>
    <col min="8207" max="8207" width="9.7109375" style="62" customWidth="1"/>
    <col min="8208" max="8208" width="17.28515625" style="62" customWidth="1"/>
    <col min="8209" max="8209" width="6" style="62" customWidth="1"/>
    <col min="8210" max="8210" width="17.28515625" style="62" customWidth="1"/>
    <col min="8211" max="8211" width="23.85546875" style="62" customWidth="1"/>
    <col min="8212" max="8449" width="9.140625" style="62"/>
    <col min="8450" max="8450" width="5" style="62" customWidth="1"/>
    <col min="8451" max="8451" width="11.28515625" style="62" customWidth="1"/>
    <col min="8452" max="8452" width="14.140625" style="62" customWidth="1"/>
    <col min="8453" max="8453" width="7.42578125" style="62" customWidth="1"/>
    <col min="8454" max="8454" width="11" style="62" customWidth="1"/>
    <col min="8455" max="8455" width="6.140625" style="62" customWidth="1"/>
    <col min="8456" max="8456" width="7.140625" style="62" customWidth="1"/>
    <col min="8457" max="8458" width="6.42578125" style="62" customWidth="1"/>
    <col min="8459" max="8460" width="7.28515625" style="62" customWidth="1"/>
    <col min="8461" max="8461" width="7.140625" style="62" customWidth="1"/>
    <col min="8462" max="8462" width="7.7109375" style="62" customWidth="1"/>
    <col min="8463" max="8463" width="9.7109375" style="62" customWidth="1"/>
    <col min="8464" max="8464" width="17.28515625" style="62" customWidth="1"/>
    <col min="8465" max="8465" width="6" style="62" customWidth="1"/>
    <col min="8466" max="8466" width="17.28515625" style="62" customWidth="1"/>
    <col min="8467" max="8467" width="23.85546875" style="62" customWidth="1"/>
    <col min="8468" max="8705" width="9.140625" style="62"/>
    <col min="8706" max="8706" width="5" style="62" customWidth="1"/>
    <col min="8707" max="8707" width="11.28515625" style="62" customWidth="1"/>
    <col min="8708" max="8708" width="14.140625" style="62" customWidth="1"/>
    <col min="8709" max="8709" width="7.42578125" style="62" customWidth="1"/>
    <col min="8710" max="8710" width="11" style="62" customWidth="1"/>
    <col min="8711" max="8711" width="6.140625" style="62" customWidth="1"/>
    <col min="8712" max="8712" width="7.140625" style="62" customWidth="1"/>
    <col min="8713" max="8714" width="6.42578125" style="62" customWidth="1"/>
    <col min="8715" max="8716" width="7.28515625" style="62" customWidth="1"/>
    <col min="8717" max="8717" width="7.140625" style="62" customWidth="1"/>
    <col min="8718" max="8718" width="7.7109375" style="62" customWidth="1"/>
    <col min="8719" max="8719" width="9.7109375" style="62" customWidth="1"/>
    <col min="8720" max="8720" width="17.28515625" style="62" customWidth="1"/>
    <col min="8721" max="8721" width="6" style="62" customWidth="1"/>
    <col min="8722" max="8722" width="17.28515625" style="62" customWidth="1"/>
    <col min="8723" max="8723" width="23.85546875" style="62" customWidth="1"/>
    <col min="8724" max="8961" width="9.140625" style="62"/>
    <col min="8962" max="8962" width="5" style="62" customWidth="1"/>
    <col min="8963" max="8963" width="11.28515625" style="62" customWidth="1"/>
    <col min="8964" max="8964" width="14.140625" style="62" customWidth="1"/>
    <col min="8965" max="8965" width="7.42578125" style="62" customWidth="1"/>
    <col min="8966" max="8966" width="11" style="62" customWidth="1"/>
    <col min="8967" max="8967" width="6.140625" style="62" customWidth="1"/>
    <col min="8968" max="8968" width="7.140625" style="62" customWidth="1"/>
    <col min="8969" max="8970" width="6.42578125" style="62" customWidth="1"/>
    <col min="8971" max="8972" width="7.28515625" style="62" customWidth="1"/>
    <col min="8973" max="8973" width="7.140625" style="62" customWidth="1"/>
    <col min="8974" max="8974" width="7.7109375" style="62" customWidth="1"/>
    <col min="8975" max="8975" width="9.7109375" style="62" customWidth="1"/>
    <col min="8976" max="8976" width="17.28515625" style="62" customWidth="1"/>
    <col min="8977" max="8977" width="6" style="62" customWidth="1"/>
    <col min="8978" max="8978" width="17.28515625" style="62" customWidth="1"/>
    <col min="8979" max="8979" width="23.85546875" style="62" customWidth="1"/>
    <col min="8980" max="9217" width="9.140625" style="62"/>
    <col min="9218" max="9218" width="5" style="62" customWidth="1"/>
    <col min="9219" max="9219" width="11.28515625" style="62" customWidth="1"/>
    <col min="9220" max="9220" width="14.140625" style="62" customWidth="1"/>
    <col min="9221" max="9221" width="7.42578125" style="62" customWidth="1"/>
    <col min="9222" max="9222" width="11" style="62" customWidth="1"/>
    <col min="9223" max="9223" width="6.140625" style="62" customWidth="1"/>
    <col min="9224" max="9224" width="7.140625" style="62" customWidth="1"/>
    <col min="9225" max="9226" width="6.42578125" style="62" customWidth="1"/>
    <col min="9227" max="9228" width="7.28515625" style="62" customWidth="1"/>
    <col min="9229" max="9229" width="7.140625" style="62" customWidth="1"/>
    <col min="9230" max="9230" width="7.7109375" style="62" customWidth="1"/>
    <col min="9231" max="9231" width="9.7109375" style="62" customWidth="1"/>
    <col min="9232" max="9232" width="17.28515625" style="62" customWidth="1"/>
    <col min="9233" max="9233" width="6" style="62" customWidth="1"/>
    <col min="9234" max="9234" width="17.28515625" style="62" customWidth="1"/>
    <col min="9235" max="9235" width="23.85546875" style="62" customWidth="1"/>
    <col min="9236" max="9473" width="9.140625" style="62"/>
    <col min="9474" max="9474" width="5" style="62" customWidth="1"/>
    <col min="9475" max="9475" width="11.28515625" style="62" customWidth="1"/>
    <col min="9476" max="9476" width="14.140625" style="62" customWidth="1"/>
    <col min="9477" max="9477" width="7.42578125" style="62" customWidth="1"/>
    <col min="9478" max="9478" width="11" style="62" customWidth="1"/>
    <col min="9479" max="9479" width="6.140625" style="62" customWidth="1"/>
    <col min="9480" max="9480" width="7.140625" style="62" customWidth="1"/>
    <col min="9481" max="9482" width="6.42578125" style="62" customWidth="1"/>
    <col min="9483" max="9484" width="7.28515625" style="62" customWidth="1"/>
    <col min="9485" max="9485" width="7.140625" style="62" customWidth="1"/>
    <col min="9486" max="9486" width="7.7109375" style="62" customWidth="1"/>
    <col min="9487" max="9487" width="9.7109375" style="62" customWidth="1"/>
    <col min="9488" max="9488" width="17.28515625" style="62" customWidth="1"/>
    <col min="9489" max="9489" width="6" style="62" customWidth="1"/>
    <col min="9490" max="9490" width="17.28515625" style="62" customWidth="1"/>
    <col min="9491" max="9491" width="23.85546875" style="62" customWidth="1"/>
    <col min="9492" max="9729" width="9.140625" style="62"/>
    <col min="9730" max="9730" width="5" style="62" customWidth="1"/>
    <col min="9731" max="9731" width="11.28515625" style="62" customWidth="1"/>
    <col min="9732" max="9732" width="14.140625" style="62" customWidth="1"/>
    <col min="9733" max="9733" width="7.42578125" style="62" customWidth="1"/>
    <col min="9734" max="9734" width="11" style="62" customWidth="1"/>
    <col min="9735" max="9735" width="6.140625" style="62" customWidth="1"/>
    <col min="9736" max="9736" width="7.140625" style="62" customWidth="1"/>
    <col min="9737" max="9738" width="6.42578125" style="62" customWidth="1"/>
    <col min="9739" max="9740" width="7.28515625" style="62" customWidth="1"/>
    <col min="9741" max="9741" width="7.140625" style="62" customWidth="1"/>
    <col min="9742" max="9742" width="7.7109375" style="62" customWidth="1"/>
    <col min="9743" max="9743" width="9.7109375" style="62" customWidth="1"/>
    <col min="9744" max="9744" width="17.28515625" style="62" customWidth="1"/>
    <col min="9745" max="9745" width="6" style="62" customWidth="1"/>
    <col min="9746" max="9746" width="17.28515625" style="62" customWidth="1"/>
    <col min="9747" max="9747" width="23.85546875" style="62" customWidth="1"/>
    <col min="9748" max="9985" width="9.140625" style="62"/>
    <col min="9986" max="9986" width="5" style="62" customWidth="1"/>
    <col min="9987" max="9987" width="11.28515625" style="62" customWidth="1"/>
    <col min="9988" max="9988" width="14.140625" style="62" customWidth="1"/>
    <col min="9989" max="9989" width="7.42578125" style="62" customWidth="1"/>
    <col min="9990" max="9990" width="11" style="62" customWidth="1"/>
    <col min="9991" max="9991" width="6.140625" style="62" customWidth="1"/>
    <col min="9992" max="9992" width="7.140625" style="62" customWidth="1"/>
    <col min="9993" max="9994" width="6.42578125" style="62" customWidth="1"/>
    <col min="9995" max="9996" width="7.28515625" style="62" customWidth="1"/>
    <col min="9997" max="9997" width="7.140625" style="62" customWidth="1"/>
    <col min="9998" max="9998" width="7.7109375" style="62" customWidth="1"/>
    <col min="9999" max="9999" width="9.7109375" style="62" customWidth="1"/>
    <col min="10000" max="10000" width="17.28515625" style="62" customWidth="1"/>
    <col min="10001" max="10001" width="6" style="62" customWidth="1"/>
    <col min="10002" max="10002" width="17.28515625" style="62" customWidth="1"/>
    <col min="10003" max="10003" width="23.85546875" style="62" customWidth="1"/>
    <col min="10004" max="10241" width="9.140625" style="62"/>
    <col min="10242" max="10242" width="5" style="62" customWidth="1"/>
    <col min="10243" max="10243" width="11.28515625" style="62" customWidth="1"/>
    <col min="10244" max="10244" width="14.140625" style="62" customWidth="1"/>
    <col min="10245" max="10245" width="7.42578125" style="62" customWidth="1"/>
    <col min="10246" max="10246" width="11" style="62" customWidth="1"/>
    <col min="10247" max="10247" width="6.140625" style="62" customWidth="1"/>
    <col min="10248" max="10248" width="7.140625" style="62" customWidth="1"/>
    <col min="10249" max="10250" width="6.42578125" style="62" customWidth="1"/>
    <col min="10251" max="10252" width="7.28515625" style="62" customWidth="1"/>
    <col min="10253" max="10253" width="7.140625" style="62" customWidth="1"/>
    <col min="10254" max="10254" width="7.7109375" style="62" customWidth="1"/>
    <col min="10255" max="10255" width="9.7109375" style="62" customWidth="1"/>
    <col min="10256" max="10256" width="17.28515625" style="62" customWidth="1"/>
    <col min="10257" max="10257" width="6" style="62" customWidth="1"/>
    <col min="10258" max="10258" width="17.28515625" style="62" customWidth="1"/>
    <col min="10259" max="10259" width="23.85546875" style="62" customWidth="1"/>
    <col min="10260" max="10497" width="9.140625" style="62"/>
    <col min="10498" max="10498" width="5" style="62" customWidth="1"/>
    <col min="10499" max="10499" width="11.28515625" style="62" customWidth="1"/>
    <col min="10500" max="10500" width="14.140625" style="62" customWidth="1"/>
    <col min="10501" max="10501" width="7.42578125" style="62" customWidth="1"/>
    <col min="10502" max="10502" width="11" style="62" customWidth="1"/>
    <col min="10503" max="10503" width="6.140625" style="62" customWidth="1"/>
    <col min="10504" max="10504" width="7.140625" style="62" customWidth="1"/>
    <col min="10505" max="10506" width="6.42578125" style="62" customWidth="1"/>
    <col min="10507" max="10508" width="7.28515625" style="62" customWidth="1"/>
    <col min="10509" max="10509" width="7.140625" style="62" customWidth="1"/>
    <col min="10510" max="10510" width="7.7109375" style="62" customWidth="1"/>
    <col min="10511" max="10511" width="9.7109375" style="62" customWidth="1"/>
    <col min="10512" max="10512" width="17.28515625" style="62" customWidth="1"/>
    <col min="10513" max="10513" width="6" style="62" customWidth="1"/>
    <col min="10514" max="10514" width="17.28515625" style="62" customWidth="1"/>
    <col min="10515" max="10515" width="23.85546875" style="62" customWidth="1"/>
    <col min="10516" max="10753" width="9.140625" style="62"/>
    <col min="10754" max="10754" width="5" style="62" customWidth="1"/>
    <col min="10755" max="10755" width="11.28515625" style="62" customWidth="1"/>
    <col min="10756" max="10756" width="14.140625" style="62" customWidth="1"/>
    <col min="10757" max="10757" width="7.42578125" style="62" customWidth="1"/>
    <col min="10758" max="10758" width="11" style="62" customWidth="1"/>
    <col min="10759" max="10759" width="6.140625" style="62" customWidth="1"/>
    <col min="10760" max="10760" width="7.140625" style="62" customWidth="1"/>
    <col min="10761" max="10762" width="6.42578125" style="62" customWidth="1"/>
    <col min="10763" max="10764" width="7.28515625" style="62" customWidth="1"/>
    <col min="10765" max="10765" width="7.140625" style="62" customWidth="1"/>
    <col min="10766" max="10766" width="7.7109375" style="62" customWidth="1"/>
    <col min="10767" max="10767" width="9.7109375" style="62" customWidth="1"/>
    <col min="10768" max="10768" width="17.28515625" style="62" customWidth="1"/>
    <col min="10769" max="10769" width="6" style="62" customWidth="1"/>
    <col min="10770" max="10770" width="17.28515625" style="62" customWidth="1"/>
    <col min="10771" max="10771" width="23.85546875" style="62" customWidth="1"/>
    <col min="10772" max="11009" width="9.140625" style="62"/>
    <col min="11010" max="11010" width="5" style="62" customWidth="1"/>
    <col min="11011" max="11011" width="11.28515625" style="62" customWidth="1"/>
    <col min="11012" max="11012" width="14.140625" style="62" customWidth="1"/>
    <col min="11013" max="11013" width="7.42578125" style="62" customWidth="1"/>
    <col min="11014" max="11014" width="11" style="62" customWidth="1"/>
    <col min="11015" max="11015" width="6.140625" style="62" customWidth="1"/>
    <col min="11016" max="11016" width="7.140625" style="62" customWidth="1"/>
    <col min="11017" max="11018" width="6.42578125" style="62" customWidth="1"/>
    <col min="11019" max="11020" width="7.28515625" style="62" customWidth="1"/>
    <col min="11021" max="11021" width="7.140625" style="62" customWidth="1"/>
    <col min="11022" max="11022" width="7.7109375" style="62" customWidth="1"/>
    <col min="11023" max="11023" width="9.7109375" style="62" customWidth="1"/>
    <col min="11024" max="11024" width="17.28515625" style="62" customWidth="1"/>
    <col min="11025" max="11025" width="6" style="62" customWidth="1"/>
    <col min="11026" max="11026" width="17.28515625" style="62" customWidth="1"/>
    <col min="11027" max="11027" width="23.85546875" style="62" customWidth="1"/>
    <col min="11028" max="11265" width="9.140625" style="62"/>
    <col min="11266" max="11266" width="5" style="62" customWidth="1"/>
    <col min="11267" max="11267" width="11.28515625" style="62" customWidth="1"/>
    <col min="11268" max="11268" width="14.140625" style="62" customWidth="1"/>
    <col min="11269" max="11269" width="7.42578125" style="62" customWidth="1"/>
    <col min="11270" max="11270" width="11" style="62" customWidth="1"/>
    <col min="11271" max="11271" width="6.140625" style="62" customWidth="1"/>
    <col min="11272" max="11272" width="7.140625" style="62" customWidth="1"/>
    <col min="11273" max="11274" width="6.42578125" style="62" customWidth="1"/>
    <col min="11275" max="11276" width="7.28515625" style="62" customWidth="1"/>
    <col min="11277" max="11277" width="7.140625" style="62" customWidth="1"/>
    <col min="11278" max="11278" width="7.7109375" style="62" customWidth="1"/>
    <col min="11279" max="11279" width="9.7109375" style="62" customWidth="1"/>
    <col min="11280" max="11280" width="17.28515625" style="62" customWidth="1"/>
    <col min="11281" max="11281" width="6" style="62" customWidth="1"/>
    <col min="11282" max="11282" width="17.28515625" style="62" customWidth="1"/>
    <col min="11283" max="11283" width="23.85546875" style="62" customWidth="1"/>
    <col min="11284" max="11521" width="9.140625" style="62"/>
    <col min="11522" max="11522" width="5" style="62" customWidth="1"/>
    <col min="11523" max="11523" width="11.28515625" style="62" customWidth="1"/>
    <col min="11524" max="11524" width="14.140625" style="62" customWidth="1"/>
    <col min="11525" max="11525" width="7.42578125" style="62" customWidth="1"/>
    <col min="11526" max="11526" width="11" style="62" customWidth="1"/>
    <col min="11527" max="11527" width="6.140625" style="62" customWidth="1"/>
    <col min="11528" max="11528" width="7.140625" style="62" customWidth="1"/>
    <col min="11529" max="11530" width="6.42578125" style="62" customWidth="1"/>
    <col min="11531" max="11532" width="7.28515625" style="62" customWidth="1"/>
    <col min="11533" max="11533" width="7.140625" style="62" customWidth="1"/>
    <col min="11534" max="11534" width="7.7109375" style="62" customWidth="1"/>
    <col min="11535" max="11535" width="9.7109375" style="62" customWidth="1"/>
    <col min="11536" max="11536" width="17.28515625" style="62" customWidth="1"/>
    <col min="11537" max="11537" width="6" style="62" customWidth="1"/>
    <col min="11538" max="11538" width="17.28515625" style="62" customWidth="1"/>
    <col min="11539" max="11539" width="23.85546875" style="62" customWidth="1"/>
    <col min="11540" max="11777" width="9.140625" style="62"/>
    <col min="11778" max="11778" width="5" style="62" customWidth="1"/>
    <col min="11779" max="11779" width="11.28515625" style="62" customWidth="1"/>
    <col min="11780" max="11780" width="14.140625" style="62" customWidth="1"/>
    <col min="11781" max="11781" width="7.42578125" style="62" customWidth="1"/>
    <col min="11782" max="11782" width="11" style="62" customWidth="1"/>
    <col min="11783" max="11783" width="6.140625" style="62" customWidth="1"/>
    <col min="11784" max="11784" width="7.140625" style="62" customWidth="1"/>
    <col min="11785" max="11786" width="6.42578125" style="62" customWidth="1"/>
    <col min="11787" max="11788" width="7.28515625" style="62" customWidth="1"/>
    <col min="11789" max="11789" width="7.140625" style="62" customWidth="1"/>
    <col min="11790" max="11790" width="7.7109375" style="62" customWidth="1"/>
    <col min="11791" max="11791" width="9.7109375" style="62" customWidth="1"/>
    <col min="11792" max="11792" width="17.28515625" style="62" customWidth="1"/>
    <col min="11793" max="11793" width="6" style="62" customWidth="1"/>
    <col min="11794" max="11794" width="17.28515625" style="62" customWidth="1"/>
    <col min="11795" max="11795" width="23.85546875" style="62" customWidth="1"/>
    <col min="11796" max="12033" width="9.140625" style="62"/>
    <col min="12034" max="12034" width="5" style="62" customWidth="1"/>
    <col min="12035" max="12035" width="11.28515625" style="62" customWidth="1"/>
    <col min="12036" max="12036" width="14.140625" style="62" customWidth="1"/>
    <col min="12037" max="12037" width="7.42578125" style="62" customWidth="1"/>
    <col min="12038" max="12038" width="11" style="62" customWidth="1"/>
    <col min="12039" max="12039" width="6.140625" style="62" customWidth="1"/>
    <col min="12040" max="12040" width="7.140625" style="62" customWidth="1"/>
    <col min="12041" max="12042" width="6.42578125" style="62" customWidth="1"/>
    <col min="12043" max="12044" width="7.28515625" style="62" customWidth="1"/>
    <col min="12045" max="12045" width="7.140625" style="62" customWidth="1"/>
    <col min="12046" max="12046" width="7.7109375" style="62" customWidth="1"/>
    <col min="12047" max="12047" width="9.7109375" style="62" customWidth="1"/>
    <col min="12048" max="12048" width="17.28515625" style="62" customWidth="1"/>
    <col min="12049" max="12049" width="6" style="62" customWidth="1"/>
    <col min="12050" max="12050" width="17.28515625" style="62" customWidth="1"/>
    <col min="12051" max="12051" width="23.85546875" style="62" customWidth="1"/>
    <col min="12052" max="12289" width="9.140625" style="62"/>
    <col min="12290" max="12290" width="5" style="62" customWidth="1"/>
    <col min="12291" max="12291" width="11.28515625" style="62" customWidth="1"/>
    <col min="12292" max="12292" width="14.140625" style="62" customWidth="1"/>
    <col min="12293" max="12293" width="7.42578125" style="62" customWidth="1"/>
    <col min="12294" max="12294" width="11" style="62" customWidth="1"/>
    <col min="12295" max="12295" width="6.140625" style="62" customWidth="1"/>
    <col min="12296" max="12296" width="7.140625" style="62" customWidth="1"/>
    <col min="12297" max="12298" width="6.42578125" style="62" customWidth="1"/>
    <col min="12299" max="12300" width="7.28515625" style="62" customWidth="1"/>
    <col min="12301" max="12301" width="7.140625" style="62" customWidth="1"/>
    <col min="12302" max="12302" width="7.7109375" style="62" customWidth="1"/>
    <col min="12303" max="12303" width="9.7109375" style="62" customWidth="1"/>
    <col min="12304" max="12304" width="17.28515625" style="62" customWidth="1"/>
    <col min="12305" max="12305" width="6" style="62" customWidth="1"/>
    <col min="12306" max="12306" width="17.28515625" style="62" customWidth="1"/>
    <col min="12307" max="12307" width="23.85546875" style="62" customWidth="1"/>
    <col min="12308" max="12545" width="9.140625" style="62"/>
    <col min="12546" max="12546" width="5" style="62" customWidth="1"/>
    <col min="12547" max="12547" width="11.28515625" style="62" customWidth="1"/>
    <col min="12548" max="12548" width="14.140625" style="62" customWidth="1"/>
    <col min="12549" max="12549" width="7.42578125" style="62" customWidth="1"/>
    <col min="12550" max="12550" width="11" style="62" customWidth="1"/>
    <col min="12551" max="12551" width="6.140625" style="62" customWidth="1"/>
    <col min="12552" max="12552" width="7.140625" style="62" customWidth="1"/>
    <col min="12553" max="12554" width="6.42578125" style="62" customWidth="1"/>
    <col min="12555" max="12556" width="7.28515625" style="62" customWidth="1"/>
    <col min="12557" max="12557" width="7.140625" style="62" customWidth="1"/>
    <col min="12558" max="12558" width="7.7109375" style="62" customWidth="1"/>
    <col min="12559" max="12559" width="9.7109375" style="62" customWidth="1"/>
    <col min="12560" max="12560" width="17.28515625" style="62" customWidth="1"/>
    <col min="12561" max="12561" width="6" style="62" customWidth="1"/>
    <col min="12562" max="12562" width="17.28515625" style="62" customWidth="1"/>
    <col min="12563" max="12563" width="23.85546875" style="62" customWidth="1"/>
    <col min="12564" max="12801" width="9.140625" style="62"/>
    <col min="12802" max="12802" width="5" style="62" customWidth="1"/>
    <col min="12803" max="12803" width="11.28515625" style="62" customWidth="1"/>
    <col min="12804" max="12804" width="14.140625" style="62" customWidth="1"/>
    <col min="12805" max="12805" width="7.42578125" style="62" customWidth="1"/>
    <col min="12806" max="12806" width="11" style="62" customWidth="1"/>
    <col min="12807" max="12807" width="6.140625" style="62" customWidth="1"/>
    <col min="12808" max="12808" width="7.140625" style="62" customWidth="1"/>
    <col min="12809" max="12810" width="6.42578125" style="62" customWidth="1"/>
    <col min="12811" max="12812" width="7.28515625" style="62" customWidth="1"/>
    <col min="12813" max="12813" width="7.140625" style="62" customWidth="1"/>
    <col min="12814" max="12814" width="7.7109375" style="62" customWidth="1"/>
    <col min="12815" max="12815" width="9.7109375" style="62" customWidth="1"/>
    <col min="12816" max="12816" width="17.28515625" style="62" customWidth="1"/>
    <col min="12817" max="12817" width="6" style="62" customWidth="1"/>
    <col min="12818" max="12818" width="17.28515625" style="62" customWidth="1"/>
    <col min="12819" max="12819" width="23.85546875" style="62" customWidth="1"/>
    <col min="12820" max="13057" width="9.140625" style="62"/>
    <col min="13058" max="13058" width="5" style="62" customWidth="1"/>
    <col min="13059" max="13059" width="11.28515625" style="62" customWidth="1"/>
    <col min="13060" max="13060" width="14.140625" style="62" customWidth="1"/>
    <col min="13061" max="13061" width="7.42578125" style="62" customWidth="1"/>
    <col min="13062" max="13062" width="11" style="62" customWidth="1"/>
    <col min="13063" max="13063" width="6.140625" style="62" customWidth="1"/>
    <col min="13064" max="13064" width="7.140625" style="62" customWidth="1"/>
    <col min="13065" max="13066" width="6.42578125" style="62" customWidth="1"/>
    <col min="13067" max="13068" width="7.28515625" style="62" customWidth="1"/>
    <col min="13069" max="13069" width="7.140625" style="62" customWidth="1"/>
    <col min="13070" max="13070" width="7.7109375" style="62" customWidth="1"/>
    <col min="13071" max="13071" width="9.7109375" style="62" customWidth="1"/>
    <col min="13072" max="13072" width="17.28515625" style="62" customWidth="1"/>
    <col min="13073" max="13073" width="6" style="62" customWidth="1"/>
    <col min="13074" max="13074" width="17.28515625" style="62" customWidth="1"/>
    <col min="13075" max="13075" width="23.85546875" style="62" customWidth="1"/>
    <col min="13076" max="13313" width="9.140625" style="62"/>
    <col min="13314" max="13314" width="5" style="62" customWidth="1"/>
    <col min="13315" max="13315" width="11.28515625" style="62" customWidth="1"/>
    <col min="13316" max="13316" width="14.140625" style="62" customWidth="1"/>
    <col min="13317" max="13317" width="7.42578125" style="62" customWidth="1"/>
    <col min="13318" max="13318" width="11" style="62" customWidth="1"/>
    <col min="13319" max="13319" width="6.140625" style="62" customWidth="1"/>
    <col min="13320" max="13320" width="7.140625" style="62" customWidth="1"/>
    <col min="13321" max="13322" width="6.42578125" style="62" customWidth="1"/>
    <col min="13323" max="13324" width="7.28515625" style="62" customWidth="1"/>
    <col min="13325" max="13325" width="7.140625" style="62" customWidth="1"/>
    <col min="13326" max="13326" width="7.7109375" style="62" customWidth="1"/>
    <col min="13327" max="13327" width="9.7109375" style="62" customWidth="1"/>
    <col min="13328" max="13328" width="17.28515625" style="62" customWidth="1"/>
    <col min="13329" max="13329" width="6" style="62" customWidth="1"/>
    <col min="13330" max="13330" width="17.28515625" style="62" customWidth="1"/>
    <col min="13331" max="13331" width="23.85546875" style="62" customWidth="1"/>
    <col min="13332" max="13569" width="9.140625" style="62"/>
    <col min="13570" max="13570" width="5" style="62" customWidth="1"/>
    <col min="13571" max="13571" width="11.28515625" style="62" customWidth="1"/>
    <col min="13572" max="13572" width="14.140625" style="62" customWidth="1"/>
    <col min="13573" max="13573" width="7.42578125" style="62" customWidth="1"/>
    <col min="13574" max="13574" width="11" style="62" customWidth="1"/>
    <col min="13575" max="13575" width="6.140625" style="62" customWidth="1"/>
    <col min="13576" max="13576" width="7.140625" style="62" customWidth="1"/>
    <col min="13577" max="13578" width="6.42578125" style="62" customWidth="1"/>
    <col min="13579" max="13580" width="7.28515625" style="62" customWidth="1"/>
    <col min="13581" max="13581" width="7.140625" style="62" customWidth="1"/>
    <col min="13582" max="13582" width="7.7109375" style="62" customWidth="1"/>
    <col min="13583" max="13583" width="9.7109375" style="62" customWidth="1"/>
    <col min="13584" max="13584" width="17.28515625" style="62" customWidth="1"/>
    <col min="13585" max="13585" width="6" style="62" customWidth="1"/>
    <col min="13586" max="13586" width="17.28515625" style="62" customWidth="1"/>
    <col min="13587" max="13587" width="23.85546875" style="62" customWidth="1"/>
    <col min="13588" max="13825" width="9.140625" style="62"/>
    <col min="13826" max="13826" width="5" style="62" customWidth="1"/>
    <col min="13827" max="13827" width="11.28515625" style="62" customWidth="1"/>
    <col min="13828" max="13828" width="14.140625" style="62" customWidth="1"/>
    <col min="13829" max="13829" width="7.42578125" style="62" customWidth="1"/>
    <col min="13830" max="13830" width="11" style="62" customWidth="1"/>
    <col min="13831" max="13831" width="6.140625" style="62" customWidth="1"/>
    <col min="13832" max="13832" width="7.140625" style="62" customWidth="1"/>
    <col min="13833" max="13834" width="6.42578125" style="62" customWidth="1"/>
    <col min="13835" max="13836" width="7.28515625" style="62" customWidth="1"/>
    <col min="13837" max="13837" width="7.140625" style="62" customWidth="1"/>
    <col min="13838" max="13838" width="7.7109375" style="62" customWidth="1"/>
    <col min="13839" max="13839" width="9.7109375" style="62" customWidth="1"/>
    <col min="13840" max="13840" width="17.28515625" style="62" customWidth="1"/>
    <col min="13841" max="13841" width="6" style="62" customWidth="1"/>
    <col min="13842" max="13842" width="17.28515625" style="62" customWidth="1"/>
    <col min="13843" max="13843" width="23.85546875" style="62" customWidth="1"/>
    <col min="13844" max="14081" width="9.140625" style="62"/>
    <col min="14082" max="14082" width="5" style="62" customWidth="1"/>
    <col min="14083" max="14083" width="11.28515625" style="62" customWidth="1"/>
    <col min="14084" max="14084" width="14.140625" style="62" customWidth="1"/>
    <col min="14085" max="14085" width="7.42578125" style="62" customWidth="1"/>
    <col min="14086" max="14086" width="11" style="62" customWidth="1"/>
    <col min="14087" max="14087" width="6.140625" style="62" customWidth="1"/>
    <col min="14088" max="14088" width="7.140625" style="62" customWidth="1"/>
    <col min="14089" max="14090" width="6.42578125" style="62" customWidth="1"/>
    <col min="14091" max="14092" width="7.28515625" style="62" customWidth="1"/>
    <col min="14093" max="14093" width="7.140625" style="62" customWidth="1"/>
    <col min="14094" max="14094" width="7.7109375" style="62" customWidth="1"/>
    <col min="14095" max="14095" width="9.7109375" style="62" customWidth="1"/>
    <col min="14096" max="14096" width="17.28515625" style="62" customWidth="1"/>
    <col min="14097" max="14097" width="6" style="62" customWidth="1"/>
    <col min="14098" max="14098" width="17.28515625" style="62" customWidth="1"/>
    <col min="14099" max="14099" width="23.85546875" style="62" customWidth="1"/>
    <col min="14100" max="14337" width="9.140625" style="62"/>
    <col min="14338" max="14338" width="5" style="62" customWidth="1"/>
    <col min="14339" max="14339" width="11.28515625" style="62" customWidth="1"/>
    <col min="14340" max="14340" width="14.140625" style="62" customWidth="1"/>
    <col min="14341" max="14341" width="7.42578125" style="62" customWidth="1"/>
    <col min="14342" max="14342" width="11" style="62" customWidth="1"/>
    <col min="14343" max="14343" width="6.140625" style="62" customWidth="1"/>
    <col min="14344" max="14344" width="7.140625" style="62" customWidth="1"/>
    <col min="14345" max="14346" width="6.42578125" style="62" customWidth="1"/>
    <col min="14347" max="14348" width="7.28515625" style="62" customWidth="1"/>
    <col min="14349" max="14349" width="7.140625" style="62" customWidth="1"/>
    <col min="14350" max="14350" width="7.7109375" style="62" customWidth="1"/>
    <col min="14351" max="14351" width="9.7109375" style="62" customWidth="1"/>
    <col min="14352" max="14352" width="17.28515625" style="62" customWidth="1"/>
    <col min="14353" max="14353" width="6" style="62" customWidth="1"/>
    <col min="14354" max="14354" width="17.28515625" style="62" customWidth="1"/>
    <col min="14355" max="14355" width="23.85546875" style="62" customWidth="1"/>
    <col min="14356" max="14593" width="9.140625" style="62"/>
    <col min="14594" max="14594" width="5" style="62" customWidth="1"/>
    <col min="14595" max="14595" width="11.28515625" style="62" customWidth="1"/>
    <col min="14596" max="14596" width="14.140625" style="62" customWidth="1"/>
    <col min="14597" max="14597" width="7.42578125" style="62" customWidth="1"/>
    <col min="14598" max="14598" width="11" style="62" customWidth="1"/>
    <col min="14599" max="14599" width="6.140625" style="62" customWidth="1"/>
    <col min="14600" max="14600" width="7.140625" style="62" customWidth="1"/>
    <col min="14601" max="14602" width="6.42578125" style="62" customWidth="1"/>
    <col min="14603" max="14604" width="7.28515625" style="62" customWidth="1"/>
    <col min="14605" max="14605" width="7.140625" style="62" customWidth="1"/>
    <col min="14606" max="14606" width="7.7109375" style="62" customWidth="1"/>
    <col min="14607" max="14607" width="9.7109375" style="62" customWidth="1"/>
    <col min="14608" max="14608" width="17.28515625" style="62" customWidth="1"/>
    <col min="14609" max="14609" width="6" style="62" customWidth="1"/>
    <col min="14610" max="14610" width="17.28515625" style="62" customWidth="1"/>
    <col min="14611" max="14611" width="23.85546875" style="62" customWidth="1"/>
    <col min="14612" max="14849" width="9.140625" style="62"/>
    <col min="14850" max="14850" width="5" style="62" customWidth="1"/>
    <col min="14851" max="14851" width="11.28515625" style="62" customWidth="1"/>
    <col min="14852" max="14852" width="14.140625" style="62" customWidth="1"/>
    <col min="14853" max="14853" width="7.42578125" style="62" customWidth="1"/>
    <col min="14854" max="14854" width="11" style="62" customWidth="1"/>
    <col min="14855" max="14855" width="6.140625" style="62" customWidth="1"/>
    <col min="14856" max="14856" width="7.140625" style="62" customWidth="1"/>
    <col min="14857" max="14858" width="6.42578125" style="62" customWidth="1"/>
    <col min="14859" max="14860" width="7.28515625" style="62" customWidth="1"/>
    <col min="14861" max="14861" width="7.140625" style="62" customWidth="1"/>
    <col min="14862" max="14862" width="7.7109375" style="62" customWidth="1"/>
    <col min="14863" max="14863" width="9.7109375" style="62" customWidth="1"/>
    <col min="14864" max="14864" width="17.28515625" style="62" customWidth="1"/>
    <col min="14865" max="14865" width="6" style="62" customWidth="1"/>
    <col min="14866" max="14866" width="17.28515625" style="62" customWidth="1"/>
    <col min="14867" max="14867" width="23.85546875" style="62" customWidth="1"/>
    <col min="14868" max="15105" width="9.140625" style="62"/>
    <col min="15106" max="15106" width="5" style="62" customWidth="1"/>
    <col min="15107" max="15107" width="11.28515625" style="62" customWidth="1"/>
    <col min="15108" max="15108" width="14.140625" style="62" customWidth="1"/>
    <col min="15109" max="15109" width="7.42578125" style="62" customWidth="1"/>
    <col min="15110" max="15110" width="11" style="62" customWidth="1"/>
    <col min="15111" max="15111" width="6.140625" style="62" customWidth="1"/>
    <col min="15112" max="15112" width="7.140625" style="62" customWidth="1"/>
    <col min="15113" max="15114" width="6.42578125" style="62" customWidth="1"/>
    <col min="15115" max="15116" width="7.28515625" style="62" customWidth="1"/>
    <col min="15117" max="15117" width="7.140625" style="62" customWidth="1"/>
    <col min="15118" max="15118" width="7.7109375" style="62" customWidth="1"/>
    <col min="15119" max="15119" width="9.7109375" style="62" customWidth="1"/>
    <col min="15120" max="15120" width="17.28515625" style="62" customWidth="1"/>
    <col min="15121" max="15121" width="6" style="62" customWidth="1"/>
    <col min="15122" max="15122" width="17.28515625" style="62" customWidth="1"/>
    <col min="15123" max="15123" width="23.85546875" style="62" customWidth="1"/>
    <col min="15124" max="15361" width="9.140625" style="62"/>
    <col min="15362" max="15362" width="5" style="62" customWidth="1"/>
    <col min="15363" max="15363" width="11.28515625" style="62" customWidth="1"/>
    <col min="15364" max="15364" width="14.140625" style="62" customWidth="1"/>
    <col min="15365" max="15365" width="7.42578125" style="62" customWidth="1"/>
    <col min="15366" max="15366" width="11" style="62" customWidth="1"/>
    <col min="15367" max="15367" width="6.140625" style="62" customWidth="1"/>
    <col min="15368" max="15368" width="7.140625" style="62" customWidth="1"/>
    <col min="15369" max="15370" width="6.42578125" style="62" customWidth="1"/>
    <col min="15371" max="15372" width="7.28515625" style="62" customWidth="1"/>
    <col min="15373" max="15373" width="7.140625" style="62" customWidth="1"/>
    <col min="15374" max="15374" width="7.7109375" style="62" customWidth="1"/>
    <col min="15375" max="15375" width="9.7109375" style="62" customWidth="1"/>
    <col min="15376" max="15376" width="17.28515625" style="62" customWidth="1"/>
    <col min="15377" max="15377" width="6" style="62" customWidth="1"/>
    <col min="15378" max="15378" width="17.28515625" style="62" customWidth="1"/>
    <col min="15379" max="15379" width="23.85546875" style="62" customWidth="1"/>
    <col min="15380" max="15617" width="9.140625" style="62"/>
    <col min="15618" max="15618" width="5" style="62" customWidth="1"/>
    <col min="15619" max="15619" width="11.28515625" style="62" customWidth="1"/>
    <col min="15620" max="15620" width="14.140625" style="62" customWidth="1"/>
    <col min="15621" max="15621" width="7.42578125" style="62" customWidth="1"/>
    <col min="15622" max="15622" width="11" style="62" customWidth="1"/>
    <col min="15623" max="15623" width="6.140625" style="62" customWidth="1"/>
    <col min="15624" max="15624" width="7.140625" style="62" customWidth="1"/>
    <col min="15625" max="15626" width="6.42578125" style="62" customWidth="1"/>
    <col min="15627" max="15628" width="7.28515625" style="62" customWidth="1"/>
    <col min="15629" max="15629" width="7.140625" style="62" customWidth="1"/>
    <col min="15630" max="15630" width="7.7109375" style="62" customWidth="1"/>
    <col min="15631" max="15631" width="9.7109375" style="62" customWidth="1"/>
    <col min="15632" max="15632" width="17.28515625" style="62" customWidth="1"/>
    <col min="15633" max="15633" width="6" style="62" customWidth="1"/>
    <col min="15634" max="15634" width="17.28515625" style="62" customWidth="1"/>
    <col min="15635" max="15635" width="23.85546875" style="62" customWidth="1"/>
    <col min="15636" max="15873" width="9.140625" style="62"/>
    <col min="15874" max="15874" width="5" style="62" customWidth="1"/>
    <col min="15875" max="15875" width="11.28515625" style="62" customWidth="1"/>
    <col min="15876" max="15876" width="14.140625" style="62" customWidth="1"/>
    <col min="15877" max="15877" width="7.42578125" style="62" customWidth="1"/>
    <col min="15878" max="15878" width="11" style="62" customWidth="1"/>
    <col min="15879" max="15879" width="6.140625" style="62" customWidth="1"/>
    <col min="15880" max="15880" width="7.140625" style="62" customWidth="1"/>
    <col min="15881" max="15882" width="6.42578125" style="62" customWidth="1"/>
    <col min="15883" max="15884" width="7.28515625" style="62" customWidth="1"/>
    <col min="15885" max="15885" width="7.140625" style="62" customWidth="1"/>
    <col min="15886" max="15886" width="7.7109375" style="62" customWidth="1"/>
    <col min="15887" max="15887" width="9.7109375" style="62" customWidth="1"/>
    <col min="15888" max="15888" width="17.28515625" style="62" customWidth="1"/>
    <col min="15889" max="15889" width="6" style="62" customWidth="1"/>
    <col min="15890" max="15890" width="17.28515625" style="62" customWidth="1"/>
    <col min="15891" max="15891" width="23.85546875" style="62" customWidth="1"/>
    <col min="15892" max="16129" width="9.140625" style="62"/>
    <col min="16130" max="16130" width="5" style="62" customWidth="1"/>
    <col min="16131" max="16131" width="11.28515625" style="62" customWidth="1"/>
    <col min="16132" max="16132" width="14.140625" style="62" customWidth="1"/>
    <col min="16133" max="16133" width="7.42578125" style="62" customWidth="1"/>
    <col min="16134" max="16134" width="11" style="62" customWidth="1"/>
    <col min="16135" max="16135" width="6.140625" style="62" customWidth="1"/>
    <col min="16136" max="16136" width="7.140625" style="62" customWidth="1"/>
    <col min="16137" max="16138" width="6.42578125" style="62" customWidth="1"/>
    <col min="16139" max="16140" width="7.28515625" style="62" customWidth="1"/>
    <col min="16141" max="16141" width="7.140625" style="62" customWidth="1"/>
    <col min="16142" max="16142" width="7.7109375" style="62" customWidth="1"/>
    <col min="16143" max="16143" width="9.7109375" style="62" customWidth="1"/>
    <col min="16144" max="16144" width="17.28515625" style="62" customWidth="1"/>
    <col min="16145" max="16145" width="6" style="62" customWidth="1"/>
    <col min="16146" max="16146" width="17.28515625" style="62" customWidth="1"/>
    <col min="16147" max="16147" width="23.85546875" style="62" customWidth="1"/>
    <col min="16148" max="16384" width="9.140625" style="62"/>
  </cols>
  <sheetData>
    <row r="1" spans="1:30" s="16" customFormat="1" ht="15.75" x14ac:dyDescent="0.25">
      <c r="A1" s="121" t="s">
        <v>0</v>
      </c>
      <c r="B1" s="121"/>
      <c r="C1" s="122"/>
      <c r="D1" s="122"/>
      <c r="E1" s="1"/>
      <c r="F1" s="72"/>
      <c r="I1" s="123" t="s">
        <v>1</v>
      </c>
      <c r="J1" s="123"/>
      <c r="K1" s="123"/>
      <c r="L1" s="123"/>
      <c r="M1" s="123"/>
      <c r="N1" s="123"/>
      <c r="O1" s="123"/>
      <c r="P1" s="123"/>
      <c r="Q1" s="74"/>
      <c r="R1" s="74"/>
      <c r="S1" s="74"/>
    </row>
    <row r="2" spans="1:30" s="16" customFormat="1" ht="19.5" customHeight="1" x14ac:dyDescent="0.25">
      <c r="A2" s="123" t="s">
        <v>2</v>
      </c>
      <c r="B2" s="123"/>
      <c r="C2" s="124"/>
      <c r="D2" s="124"/>
      <c r="E2" s="1"/>
      <c r="F2" s="72"/>
      <c r="H2" s="75"/>
      <c r="I2" s="125" t="s">
        <v>3</v>
      </c>
      <c r="J2" s="125"/>
      <c r="K2" s="125"/>
      <c r="L2" s="125"/>
      <c r="M2" s="125"/>
      <c r="N2" s="125"/>
      <c r="O2" s="125"/>
      <c r="P2" s="125"/>
      <c r="Q2" s="74"/>
      <c r="R2" s="74"/>
      <c r="S2" s="74"/>
    </row>
    <row r="3" spans="1:30" s="16" customFormat="1" ht="19.5" customHeight="1" x14ac:dyDescent="0.25">
      <c r="A3" s="1"/>
      <c r="B3" s="7"/>
      <c r="C3" s="8"/>
      <c r="D3" s="8"/>
      <c r="E3" s="1"/>
      <c r="F3" s="72"/>
      <c r="G3" s="10"/>
      <c r="H3" s="73"/>
      <c r="I3" s="73"/>
      <c r="J3" s="73"/>
      <c r="K3" s="12"/>
      <c r="L3" s="73"/>
      <c r="M3" s="110"/>
      <c r="N3" s="13"/>
      <c r="O3" s="73"/>
      <c r="P3" s="14"/>
      <c r="Q3" s="76"/>
      <c r="R3" s="74"/>
      <c r="S3" s="74"/>
    </row>
    <row r="4" spans="1:30" s="16" customFormat="1" ht="19.5" customHeight="1" x14ac:dyDescent="0.25">
      <c r="A4" s="126" t="s">
        <v>1140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77"/>
      <c r="R4" s="74"/>
      <c r="S4" s="74"/>
    </row>
    <row r="5" spans="1:30" s="41" customFormat="1" ht="15" customHeight="1" x14ac:dyDescent="0.25">
      <c r="A5" s="17"/>
      <c r="B5" s="20"/>
      <c r="C5" s="18"/>
      <c r="D5" s="18"/>
      <c r="E5" s="7"/>
      <c r="F5" s="20"/>
      <c r="G5" s="7"/>
      <c r="H5" s="20"/>
      <c r="I5" s="20"/>
      <c r="J5" s="20"/>
      <c r="K5" s="21"/>
      <c r="L5" s="22"/>
      <c r="M5" s="22"/>
      <c r="N5" s="23"/>
      <c r="O5" s="24"/>
      <c r="P5" s="14"/>
      <c r="Q5" s="78"/>
      <c r="R5" s="97"/>
      <c r="S5" s="97"/>
    </row>
    <row r="6" spans="1:30" s="43" customFormat="1" ht="47.25" customHeight="1" x14ac:dyDescent="0.25">
      <c r="A6" s="25" t="s">
        <v>6</v>
      </c>
      <c r="B6" s="25" t="s">
        <v>7</v>
      </c>
      <c r="C6" s="116" t="s">
        <v>8</v>
      </c>
      <c r="D6" s="117"/>
      <c r="E6" s="26" t="s">
        <v>9</v>
      </c>
      <c r="F6" s="27" t="s">
        <v>10</v>
      </c>
      <c r="G6" s="25" t="s">
        <v>11</v>
      </c>
      <c r="H6" s="79" t="s">
        <v>449</v>
      </c>
      <c r="I6" s="79" t="s">
        <v>450</v>
      </c>
      <c r="J6" s="28" t="s">
        <v>451</v>
      </c>
      <c r="K6" s="29" t="s">
        <v>14</v>
      </c>
      <c r="L6" s="25" t="s">
        <v>15</v>
      </c>
      <c r="M6" s="25" t="s">
        <v>15</v>
      </c>
      <c r="N6" s="30" t="s">
        <v>16</v>
      </c>
      <c r="O6" s="25" t="s">
        <v>17</v>
      </c>
      <c r="P6" s="31" t="s">
        <v>18</v>
      </c>
      <c r="Q6" s="111" t="s">
        <v>413</v>
      </c>
      <c r="R6" s="80" t="s">
        <v>412</v>
      </c>
      <c r="S6" s="80" t="s">
        <v>413</v>
      </c>
      <c r="T6" s="80" t="s">
        <v>1126</v>
      </c>
      <c r="V6" s="43" t="s">
        <v>1127</v>
      </c>
      <c r="X6" s="43" t="s">
        <v>1128</v>
      </c>
      <c r="Z6" s="42" t="s">
        <v>1129</v>
      </c>
      <c r="AB6" s="42" t="s">
        <v>1130</v>
      </c>
      <c r="AD6" s="43" t="s">
        <v>1131</v>
      </c>
    </row>
    <row r="7" spans="1:30" s="89" customFormat="1" ht="24.75" customHeight="1" x14ac:dyDescent="0.25">
      <c r="A7" s="33">
        <f>IF(B7&lt;&gt;" ",SUBTOTAL(103,B7:$B$7))</f>
        <v>1</v>
      </c>
      <c r="B7" s="81" t="s">
        <v>452</v>
      </c>
      <c r="C7" s="82" t="s">
        <v>453</v>
      </c>
      <c r="D7" s="83" t="s">
        <v>454</v>
      </c>
      <c r="E7" s="84" t="s">
        <v>455</v>
      </c>
      <c r="F7" s="81" t="s">
        <v>33</v>
      </c>
      <c r="G7" s="81" t="s">
        <v>456</v>
      </c>
      <c r="H7" s="81" t="s">
        <v>25</v>
      </c>
      <c r="I7" s="81" t="s">
        <v>25</v>
      </c>
      <c r="J7" s="81" t="s">
        <v>25</v>
      </c>
      <c r="K7" s="85">
        <v>8.8000000000000007</v>
      </c>
      <c r="L7" s="81">
        <v>112</v>
      </c>
      <c r="M7" s="81">
        <f>L7+8</f>
        <v>120</v>
      </c>
      <c r="N7" s="86">
        <v>3.22</v>
      </c>
      <c r="O7" s="81" t="s">
        <v>457</v>
      </c>
      <c r="P7" s="102" t="s">
        <v>27</v>
      </c>
      <c r="Q7" s="87" t="s">
        <v>60</v>
      </c>
      <c r="R7" s="98" t="s">
        <v>421</v>
      </c>
      <c r="S7" s="99" t="s">
        <v>1121</v>
      </c>
      <c r="T7" s="89">
        <f>VLOOKUP(B7,'[1]DX xét'!$D$3:$N$1425,11,FALSE)</f>
        <v>8.8000000000000007</v>
      </c>
      <c r="U7" s="106">
        <f>T7-K7</f>
        <v>0</v>
      </c>
      <c r="V7" s="89">
        <f>VLOOKUP(B7,'[1]DX xét'!$D$3:$O$1425,12,FALSE)</f>
        <v>112</v>
      </c>
      <c r="W7" s="89">
        <f>V7-L7</f>
        <v>0</v>
      </c>
      <c r="X7" s="89">
        <f>VLOOKUP(B7,'[1]DX xét'!$D$3:$P$1425,13,FALSE)</f>
        <v>3.22</v>
      </c>
      <c r="Y7" s="88">
        <f>X7-N7</f>
        <v>0</v>
      </c>
      <c r="Z7" s="89" t="e">
        <f>VLOOKUP(B7,[2]Sheet2!$B$3:$H$53,7,FALSE)</f>
        <v>#N/A</v>
      </c>
      <c r="AA7" s="89" t="e">
        <f>Z7-L7</f>
        <v>#N/A</v>
      </c>
      <c r="AB7" s="89" t="e">
        <f>VLOOKUP(B7,[2]Sheet2!$B$3:$I$53,8,FALSE)</f>
        <v>#N/A</v>
      </c>
      <c r="AC7" s="88" t="e">
        <f>N7-AB7</f>
        <v>#N/A</v>
      </c>
      <c r="AD7" s="89" t="e">
        <f>VLOOKUP(B7,[3]Sheet1!$B$8:$B$50,1,FALSE)</f>
        <v>#N/A</v>
      </c>
    </row>
    <row r="8" spans="1:30" s="44" customFormat="1" ht="24.75" customHeight="1" x14ac:dyDescent="0.25">
      <c r="A8" s="33">
        <f>IF(B8&lt;&gt;" ",SUBTOTAL(103,B$7:$B8))</f>
        <v>2</v>
      </c>
      <c r="B8" s="81" t="s">
        <v>458</v>
      </c>
      <c r="C8" s="90" t="s">
        <v>180</v>
      </c>
      <c r="D8" s="91" t="s">
        <v>459</v>
      </c>
      <c r="E8" s="84" t="s">
        <v>460</v>
      </c>
      <c r="F8" s="81" t="s">
        <v>33</v>
      </c>
      <c r="G8" s="81" t="s">
        <v>456</v>
      </c>
      <c r="H8" s="81" t="s">
        <v>25</v>
      </c>
      <c r="I8" s="81" t="s">
        <v>25</v>
      </c>
      <c r="J8" s="81" t="s">
        <v>25</v>
      </c>
      <c r="K8" s="85">
        <v>8</v>
      </c>
      <c r="L8" s="81">
        <v>112</v>
      </c>
      <c r="M8" s="81">
        <f t="shared" ref="M8:M71" si="0">L8+8</f>
        <v>120</v>
      </c>
      <c r="N8" s="86">
        <v>3.45</v>
      </c>
      <c r="O8" s="81" t="s">
        <v>457</v>
      </c>
      <c r="P8" s="101" t="s">
        <v>27</v>
      </c>
      <c r="Q8" s="92" t="s">
        <v>60</v>
      </c>
      <c r="R8" s="98" t="s">
        <v>421</v>
      </c>
      <c r="S8" s="99" t="s">
        <v>1121</v>
      </c>
      <c r="T8" s="89">
        <f>VLOOKUP(B8,'[1]DX xét'!$D$3:$N$1425,11,FALSE)</f>
        <v>8</v>
      </c>
      <c r="U8" s="106">
        <f t="shared" ref="U8:U72" si="1">T8-K8</f>
        <v>0</v>
      </c>
      <c r="V8" s="89">
        <f>VLOOKUP(B8,'[1]DX xét'!$D$3:$O$1425,12,FALSE)</f>
        <v>112</v>
      </c>
      <c r="W8" s="89">
        <f t="shared" ref="W8:W72" si="2">V8-L8</f>
        <v>0</v>
      </c>
      <c r="X8" s="89">
        <f>VLOOKUP(B8,'[1]DX xét'!$D$3:$P$1425,13,FALSE)</f>
        <v>3.45</v>
      </c>
      <c r="Y8" s="88">
        <f t="shared" ref="Y8:Y72" si="3">X8-N8</f>
        <v>0</v>
      </c>
      <c r="Z8" s="89" t="e">
        <f>VLOOKUP(B8,[2]Sheet2!$B$3:$H$53,7,FALSE)</f>
        <v>#N/A</v>
      </c>
      <c r="AA8" s="89" t="e">
        <f t="shared" ref="AA8:AA72" si="4">Z8-L8</f>
        <v>#N/A</v>
      </c>
      <c r="AB8" s="89" t="e">
        <f>VLOOKUP(B8,[2]Sheet2!$B$3:$I$53,8,FALSE)</f>
        <v>#N/A</v>
      </c>
      <c r="AC8" s="88" t="e">
        <f t="shared" ref="AC8:AC72" si="5">N8-AB8</f>
        <v>#N/A</v>
      </c>
      <c r="AD8" s="89" t="e">
        <f>VLOOKUP(B8,[3]Sheet1!$B$8:$B$50,1,FALSE)</f>
        <v>#N/A</v>
      </c>
    </row>
    <row r="9" spans="1:30" s="44" customFormat="1" ht="24.75" customHeight="1" x14ac:dyDescent="0.25">
      <c r="A9" s="33">
        <f>IF(B9&lt;&gt;" ",SUBTOTAL(103,B$7:$B9))</f>
        <v>3</v>
      </c>
      <c r="B9" s="81" t="s">
        <v>461</v>
      </c>
      <c r="C9" s="90" t="s">
        <v>462</v>
      </c>
      <c r="D9" s="91" t="s">
        <v>53</v>
      </c>
      <c r="E9" s="84" t="s">
        <v>463</v>
      </c>
      <c r="F9" s="81" t="s">
        <v>33</v>
      </c>
      <c r="G9" s="81" t="s">
        <v>456</v>
      </c>
      <c r="H9" s="81" t="s">
        <v>25</v>
      </c>
      <c r="I9" s="81" t="s">
        <v>25</v>
      </c>
      <c r="J9" s="81" t="s">
        <v>25</v>
      </c>
      <c r="K9" s="85">
        <v>8.5</v>
      </c>
      <c r="L9" s="81">
        <v>112</v>
      </c>
      <c r="M9" s="81">
        <f t="shared" si="0"/>
        <v>120</v>
      </c>
      <c r="N9" s="86">
        <v>3.07</v>
      </c>
      <c r="O9" s="81" t="s">
        <v>26</v>
      </c>
      <c r="P9" s="101" t="s">
        <v>27</v>
      </c>
      <c r="Q9" s="92" t="s">
        <v>60</v>
      </c>
      <c r="R9" s="98" t="s">
        <v>421</v>
      </c>
      <c r="S9" s="99" t="s">
        <v>1121</v>
      </c>
      <c r="T9" s="89">
        <f>VLOOKUP(B9,'[1]DX xét'!$D$3:$N$1425,11,FALSE)</f>
        <v>8.5</v>
      </c>
      <c r="U9" s="106">
        <f t="shared" si="1"/>
        <v>0</v>
      </c>
      <c r="V9" s="89">
        <f>VLOOKUP(B9,'[1]DX xét'!$D$3:$O$1425,12,FALSE)</f>
        <v>112</v>
      </c>
      <c r="W9" s="89">
        <f t="shared" si="2"/>
        <v>0</v>
      </c>
      <c r="X9" s="89">
        <f>VLOOKUP(B9,'[1]DX xét'!$D$3:$P$1425,13,FALSE)</f>
        <v>3.07</v>
      </c>
      <c r="Y9" s="88">
        <f t="shared" si="3"/>
        <v>0</v>
      </c>
      <c r="Z9" s="89" t="e">
        <f>VLOOKUP(B9,[2]Sheet2!$B$3:$H$53,7,FALSE)</f>
        <v>#N/A</v>
      </c>
      <c r="AA9" s="89" t="e">
        <f t="shared" si="4"/>
        <v>#N/A</v>
      </c>
      <c r="AB9" s="89" t="e">
        <f>VLOOKUP(B9,[2]Sheet2!$B$3:$I$53,8,FALSE)</f>
        <v>#N/A</v>
      </c>
      <c r="AC9" s="88" t="e">
        <f t="shared" si="5"/>
        <v>#N/A</v>
      </c>
      <c r="AD9" s="89" t="e">
        <f>VLOOKUP(B9,[3]Sheet1!$B$8:$B$50,1,FALSE)</f>
        <v>#N/A</v>
      </c>
    </row>
    <row r="10" spans="1:30" s="44" customFormat="1" ht="24.75" customHeight="1" x14ac:dyDescent="0.25">
      <c r="A10" s="33">
        <f>IF(B10&lt;&gt;" ",SUBTOTAL(103,B$7:$B10))</f>
        <v>4</v>
      </c>
      <c r="B10" s="81" t="s">
        <v>464</v>
      </c>
      <c r="C10" s="90" t="s">
        <v>465</v>
      </c>
      <c r="D10" s="91" t="s">
        <v>466</v>
      </c>
      <c r="E10" s="84" t="s">
        <v>467</v>
      </c>
      <c r="F10" s="81" t="s">
        <v>23</v>
      </c>
      <c r="G10" s="81" t="s">
        <v>456</v>
      </c>
      <c r="H10" s="81" t="s">
        <v>25</v>
      </c>
      <c r="I10" s="81" t="s">
        <v>25</v>
      </c>
      <c r="J10" s="81" t="s">
        <v>25</v>
      </c>
      <c r="K10" s="85">
        <v>8.5</v>
      </c>
      <c r="L10" s="81">
        <v>112</v>
      </c>
      <c r="M10" s="81">
        <f t="shared" si="0"/>
        <v>120</v>
      </c>
      <c r="N10" s="86">
        <v>2.78</v>
      </c>
      <c r="O10" s="81" t="s">
        <v>26</v>
      </c>
      <c r="P10" s="101" t="s">
        <v>27</v>
      </c>
      <c r="Q10" s="92" t="s">
        <v>60</v>
      </c>
      <c r="R10" s="98" t="s">
        <v>421</v>
      </c>
      <c r="S10" s="99" t="s">
        <v>1121</v>
      </c>
      <c r="T10" s="89">
        <f>VLOOKUP(B10,'[1]DX xét'!$D$3:$N$1425,11,FALSE)</f>
        <v>8.5</v>
      </c>
      <c r="U10" s="106">
        <f t="shared" si="1"/>
        <v>0</v>
      </c>
      <c r="V10" s="89">
        <f>VLOOKUP(B10,'[1]DX xét'!$D$3:$O$1425,12,FALSE)</f>
        <v>112</v>
      </c>
      <c r="W10" s="89">
        <f t="shared" si="2"/>
        <v>0</v>
      </c>
      <c r="X10" s="89">
        <f>VLOOKUP(B10,'[1]DX xét'!$D$3:$P$1425,13,FALSE)</f>
        <v>2.78</v>
      </c>
      <c r="Y10" s="88">
        <f t="shared" si="3"/>
        <v>0</v>
      </c>
      <c r="Z10" s="89" t="e">
        <f>VLOOKUP(B10,[2]Sheet2!$B$3:$H$53,7,FALSE)</f>
        <v>#N/A</v>
      </c>
      <c r="AA10" s="89" t="e">
        <f t="shared" si="4"/>
        <v>#N/A</v>
      </c>
      <c r="AB10" s="89" t="e">
        <f>VLOOKUP(B10,[2]Sheet2!$B$3:$I$53,8,FALSE)</f>
        <v>#N/A</v>
      </c>
      <c r="AC10" s="88" t="e">
        <f t="shared" si="5"/>
        <v>#N/A</v>
      </c>
      <c r="AD10" s="89" t="e">
        <f>VLOOKUP(B10,[3]Sheet1!$B$8:$B$50,1,FALSE)</f>
        <v>#N/A</v>
      </c>
    </row>
    <row r="11" spans="1:30" s="44" customFormat="1" ht="24.75" customHeight="1" x14ac:dyDescent="0.25">
      <c r="A11" s="33">
        <f>IF(B11&lt;&gt;" ",SUBTOTAL(103,B$7:$B11))</f>
        <v>5</v>
      </c>
      <c r="B11" s="81" t="s">
        <v>468</v>
      </c>
      <c r="C11" s="90" t="s">
        <v>469</v>
      </c>
      <c r="D11" s="91" t="s">
        <v>459</v>
      </c>
      <c r="E11" s="84" t="s">
        <v>470</v>
      </c>
      <c r="F11" s="81" t="s">
        <v>33</v>
      </c>
      <c r="G11" s="81" t="s">
        <v>471</v>
      </c>
      <c r="H11" s="81" t="s">
        <v>25</v>
      </c>
      <c r="I11" s="81" t="s">
        <v>25</v>
      </c>
      <c r="J11" s="81" t="s">
        <v>25</v>
      </c>
      <c r="K11" s="85">
        <v>8.5</v>
      </c>
      <c r="L11" s="81">
        <v>112</v>
      </c>
      <c r="M11" s="81">
        <f t="shared" si="0"/>
        <v>120</v>
      </c>
      <c r="N11" s="86">
        <v>3.75</v>
      </c>
      <c r="O11" s="81" t="s">
        <v>1125</v>
      </c>
      <c r="P11" s="101" t="s">
        <v>27</v>
      </c>
      <c r="Q11" s="92" t="s">
        <v>60</v>
      </c>
      <c r="R11" s="98" t="s">
        <v>421</v>
      </c>
      <c r="S11" s="99" t="s">
        <v>1121</v>
      </c>
      <c r="T11" s="89">
        <f>VLOOKUP(B11,'[1]DX xét'!$D$3:$N$1425,11,FALSE)</f>
        <v>8.5</v>
      </c>
      <c r="U11" s="106">
        <f t="shared" si="1"/>
        <v>0</v>
      </c>
      <c r="V11" s="89">
        <f>VLOOKUP(B11,'[1]DX xét'!$D$3:$O$1425,12,FALSE)</f>
        <v>112</v>
      </c>
      <c r="W11" s="89">
        <f t="shared" si="2"/>
        <v>0</v>
      </c>
      <c r="X11" s="89">
        <f>VLOOKUP(B11,'[1]DX xét'!$D$3:$P$1425,13,FALSE)</f>
        <v>3.75</v>
      </c>
      <c r="Y11" s="88">
        <f t="shared" si="3"/>
        <v>0</v>
      </c>
      <c r="Z11" s="89" t="e">
        <f>VLOOKUP(B11,[2]Sheet2!$B$3:$H$53,7,FALSE)</f>
        <v>#N/A</v>
      </c>
      <c r="AA11" s="89" t="e">
        <f t="shared" si="4"/>
        <v>#N/A</v>
      </c>
      <c r="AB11" s="89" t="e">
        <f>VLOOKUP(B11,[2]Sheet2!$B$3:$I$53,8,FALSE)</f>
        <v>#N/A</v>
      </c>
      <c r="AC11" s="88" t="e">
        <f t="shared" si="5"/>
        <v>#N/A</v>
      </c>
      <c r="AD11" s="89" t="e">
        <f>VLOOKUP(B11,[3]Sheet1!$B$8:$B$50,1,FALSE)</f>
        <v>#N/A</v>
      </c>
    </row>
    <row r="12" spans="1:30" s="44" customFormat="1" ht="24.75" customHeight="1" x14ac:dyDescent="0.25">
      <c r="A12" s="33">
        <f>IF(B12&lt;&gt;" ",SUBTOTAL(103,B$7:$B12))</f>
        <v>6</v>
      </c>
      <c r="B12" s="81" t="s">
        <v>472</v>
      </c>
      <c r="C12" s="90" t="s">
        <v>473</v>
      </c>
      <c r="D12" s="91" t="s">
        <v>474</v>
      </c>
      <c r="E12" s="84" t="s">
        <v>475</v>
      </c>
      <c r="F12" s="81" t="s">
        <v>33</v>
      </c>
      <c r="G12" s="81" t="s">
        <v>471</v>
      </c>
      <c r="H12" s="81" t="s">
        <v>25</v>
      </c>
      <c r="I12" s="81" t="s">
        <v>25</v>
      </c>
      <c r="J12" s="81" t="s">
        <v>25</v>
      </c>
      <c r="K12" s="85">
        <v>8.5</v>
      </c>
      <c r="L12" s="81">
        <v>112</v>
      </c>
      <c r="M12" s="81">
        <f t="shared" si="0"/>
        <v>120</v>
      </c>
      <c r="N12" s="86">
        <v>2.84</v>
      </c>
      <c r="O12" s="81" t="s">
        <v>26</v>
      </c>
      <c r="P12" s="101" t="s">
        <v>27</v>
      </c>
      <c r="Q12" s="92" t="s">
        <v>60</v>
      </c>
      <c r="R12" s="98" t="s">
        <v>421</v>
      </c>
      <c r="S12" s="99" t="s">
        <v>1121</v>
      </c>
      <c r="T12" s="89">
        <f>VLOOKUP(B12,'[1]DX xét'!$D$3:$N$1425,11,FALSE)</f>
        <v>8.5</v>
      </c>
      <c r="U12" s="106">
        <f t="shared" si="1"/>
        <v>0</v>
      </c>
      <c r="V12" s="89">
        <f>VLOOKUP(B12,'[1]DX xét'!$D$3:$O$1425,12,FALSE)</f>
        <v>112</v>
      </c>
      <c r="W12" s="89">
        <f t="shared" si="2"/>
        <v>0</v>
      </c>
      <c r="X12" s="89">
        <f>VLOOKUP(B12,'[1]DX xét'!$D$3:$P$1425,13,FALSE)</f>
        <v>2.84</v>
      </c>
      <c r="Y12" s="88">
        <f t="shared" si="3"/>
        <v>0</v>
      </c>
      <c r="Z12" s="89" t="e">
        <f>VLOOKUP(B12,[2]Sheet2!$B$3:$H$53,7,FALSE)</f>
        <v>#N/A</v>
      </c>
      <c r="AA12" s="89" t="e">
        <f t="shared" si="4"/>
        <v>#N/A</v>
      </c>
      <c r="AB12" s="89" t="e">
        <f>VLOOKUP(B12,[2]Sheet2!$B$3:$I$53,8,FALSE)</f>
        <v>#N/A</v>
      </c>
      <c r="AC12" s="88" t="e">
        <f t="shared" si="5"/>
        <v>#N/A</v>
      </c>
      <c r="AD12" s="89" t="e">
        <f>VLOOKUP(B12,[3]Sheet1!$B$8:$B$50,1,FALSE)</f>
        <v>#N/A</v>
      </c>
    </row>
    <row r="13" spans="1:30" s="44" customFormat="1" ht="24.75" customHeight="1" x14ac:dyDescent="0.25">
      <c r="A13" s="33">
        <f>IF(B13&lt;&gt;" ",SUBTOTAL(103,B$7:$B13))</f>
        <v>7</v>
      </c>
      <c r="B13" s="81" t="s">
        <v>476</v>
      </c>
      <c r="C13" s="90" t="s">
        <v>477</v>
      </c>
      <c r="D13" s="91" t="s">
        <v>143</v>
      </c>
      <c r="E13" s="84" t="s">
        <v>478</v>
      </c>
      <c r="F13" s="81" t="s">
        <v>33</v>
      </c>
      <c r="G13" s="81" t="s">
        <v>471</v>
      </c>
      <c r="H13" s="81" t="s">
        <v>25</v>
      </c>
      <c r="I13" s="81" t="s">
        <v>25</v>
      </c>
      <c r="J13" s="81" t="s">
        <v>25</v>
      </c>
      <c r="K13" s="85">
        <v>8.5</v>
      </c>
      <c r="L13" s="81">
        <v>112</v>
      </c>
      <c r="M13" s="81">
        <f t="shared" si="0"/>
        <v>120</v>
      </c>
      <c r="N13" s="86">
        <v>3</v>
      </c>
      <c r="O13" s="81" t="s">
        <v>26</v>
      </c>
      <c r="P13" s="101" t="s">
        <v>27</v>
      </c>
      <c r="Q13" s="92" t="s">
        <v>60</v>
      </c>
      <c r="R13" s="98" t="s">
        <v>421</v>
      </c>
      <c r="S13" s="99" t="s">
        <v>1121</v>
      </c>
      <c r="T13" s="89">
        <f>VLOOKUP(B13,'[1]DX xét'!$D$3:$N$1425,11,FALSE)</f>
        <v>8.5</v>
      </c>
      <c r="U13" s="106">
        <f t="shared" si="1"/>
        <v>0</v>
      </c>
      <c r="V13" s="89">
        <f>VLOOKUP(B13,'[1]DX xét'!$D$3:$O$1425,12,FALSE)</f>
        <v>112</v>
      </c>
      <c r="W13" s="89">
        <f t="shared" si="2"/>
        <v>0</v>
      </c>
      <c r="X13" s="89">
        <f>VLOOKUP(B13,'[1]DX xét'!$D$3:$P$1425,13,FALSE)</f>
        <v>3</v>
      </c>
      <c r="Y13" s="88">
        <f t="shared" si="3"/>
        <v>0</v>
      </c>
      <c r="Z13" s="89" t="e">
        <f>VLOOKUP(B13,[2]Sheet2!$B$3:$H$53,7,FALSE)</f>
        <v>#N/A</v>
      </c>
      <c r="AA13" s="89" t="e">
        <f t="shared" si="4"/>
        <v>#N/A</v>
      </c>
      <c r="AB13" s="89" t="e">
        <f>VLOOKUP(B13,[2]Sheet2!$B$3:$I$53,8,FALSE)</f>
        <v>#N/A</v>
      </c>
      <c r="AC13" s="88" t="e">
        <f t="shared" si="5"/>
        <v>#N/A</v>
      </c>
      <c r="AD13" s="89" t="e">
        <f>VLOOKUP(B13,[3]Sheet1!$B$8:$B$50,1,FALSE)</f>
        <v>#N/A</v>
      </c>
    </row>
    <row r="14" spans="1:30" s="44" customFormat="1" ht="24.75" customHeight="1" x14ac:dyDescent="0.25">
      <c r="A14" s="33">
        <f>IF(B14&lt;&gt;" ",SUBTOTAL(103,B$7:$B14))</f>
        <v>8</v>
      </c>
      <c r="B14" s="81" t="s">
        <v>479</v>
      </c>
      <c r="C14" s="90" t="s">
        <v>232</v>
      </c>
      <c r="D14" s="91" t="s">
        <v>480</v>
      </c>
      <c r="E14" s="84" t="s">
        <v>481</v>
      </c>
      <c r="F14" s="81" t="s">
        <v>33</v>
      </c>
      <c r="G14" s="81" t="s">
        <v>471</v>
      </c>
      <c r="H14" s="81" t="s">
        <v>25</v>
      </c>
      <c r="I14" s="81" t="s">
        <v>25</v>
      </c>
      <c r="J14" s="81" t="s">
        <v>25</v>
      </c>
      <c r="K14" s="85">
        <v>8</v>
      </c>
      <c r="L14" s="81">
        <v>112</v>
      </c>
      <c r="M14" s="81">
        <f t="shared" si="0"/>
        <v>120</v>
      </c>
      <c r="N14" s="86">
        <v>2.94</v>
      </c>
      <c r="O14" s="81" t="s">
        <v>26</v>
      </c>
      <c r="P14" s="101" t="s">
        <v>27</v>
      </c>
      <c r="Q14" s="92" t="s">
        <v>60</v>
      </c>
      <c r="R14" s="98" t="s">
        <v>421</v>
      </c>
      <c r="S14" s="99" t="s">
        <v>1121</v>
      </c>
      <c r="T14" s="89">
        <f>VLOOKUP(B14,'[1]DX xét'!$D$3:$N$1425,11,FALSE)</f>
        <v>8</v>
      </c>
      <c r="U14" s="106">
        <f t="shared" si="1"/>
        <v>0</v>
      </c>
      <c r="V14" s="89">
        <f>VLOOKUP(B14,'[1]DX xét'!$D$3:$O$1425,12,FALSE)</f>
        <v>112</v>
      </c>
      <c r="W14" s="89">
        <f t="shared" si="2"/>
        <v>0</v>
      </c>
      <c r="X14" s="89">
        <f>VLOOKUP(B14,'[1]DX xét'!$D$3:$P$1425,13,FALSE)</f>
        <v>2.94</v>
      </c>
      <c r="Y14" s="88">
        <f t="shared" si="3"/>
        <v>0</v>
      </c>
      <c r="Z14" s="89" t="e">
        <f>VLOOKUP(B14,[2]Sheet2!$B$3:$H$53,7,FALSE)</f>
        <v>#N/A</v>
      </c>
      <c r="AA14" s="89" t="e">
        <f t="shared" si="4"/>
        <v>#N/A</v>
      </c>
      <c r="AB14" s="89" t="e">
        <f>VLOOKUP(B14,[2]Sheet2!$B$3:$I$53,8,FALSE)</f>
        <v>#N/A</v>
      </c>
      <c r="AC14" s="88" t="e">
        <f t="shared" si="5"/>
        <v>#N/A</v>
      </c>
      <c r="AD14" s="89" t="e">
        <f>VLOOKUP(B14,[3]Sheet1!$B$8:$B$50,1,FALSE)</f>
        <v>#N/A</v>
      </c>
    </row>
    <row r="15" spans="1:30" s="44" customFormat="1" ht="24.75" customHeight="1" x14ac:dyDescent="0.25">
      <c r="A15" s="33">
        <f>IF(B15&lt;&gt;" ",SUBTOTAL(103,B$7:$B15))</f>
        <v>9</v>
      </c>
      <c r="B15" s="81" t="s">
        <v>1135</v>
      </c>
      <c r="C15" s="90" t="s">
        <v>1136</v>
      </c>
      <c r="D15" s="91" t="s">
        <v>47</v>
      </c>
      <c r="E15" s="84" t="s">
        <v>1137</v>
      </c>
      <c r="F15" s="81" t="s">
        <v>33</v>
      </c>
      <c r="G15" s="81" t="s">
        <v>486</v>
      </c>
      <c r="H15" s="81" t="s">
        <v>25</v>
      </c>
      <c r="I15" s="81" t="s">
        <v>25</v>
      </c>
      <c r="J15" s="81" t="s">
        <v>25</v>
      </c>
      <c r="K15" s="85">
        <v>9.1999999999999993</v>
      </c>
      <c r="L15" s="81">
        <v>112</v>
      </c>
      <c r="M15" s="81">
        <f t="shared" si="0"/>
        <v>120</v>
      </c>
      <c r="N15" s="86">
        <v>3.39</v>
      </c>
      <c r="O15" s="81" t="s">
        <v>457</v>
      </c>
      <c r="P15" s="101" t="s">
        <v>27</v>
      </c>
      <c r="Q15" s="92" t="s">
        <v>60</v>
      </c>
      <c r="R15" s="98" t="s">
        <v>421</v>
      </c>
      <c r="S15" s="99" t="s">
        <v>1121</v>
      </c>
      <c r="T15" s="89"/>
      <c r="U15" s="106"/>
      <c r="V15" s="89"/>
      <c r="W15" s="89"/>
      <c r="X15" s="89"/>
      <c r="Y15" s="88"/>
      <c r="Z15" s="89"/>
      <c r="AA15" s="89"/>
      <c r="AB15" s="89"/>
      <c r="AC15" s="88"/>
      <c r="AD15" s="89"/>
    </row>
    <row r="16" spans="1:30" s="44" customFormat="1" ht="27.75" customHeight="1" x14ac:dyDescent="0.25">
      <c r="A16" s="33">
        <f>IF(B16&lt;&gt;" ",SUBTOTAL(103,B$7:$B16))</f>
        <v>10</v>
      </c>
      <c r="B16" s="81" t="s">
        <v>482</v>
      </c>
      <c r="C16" s="90" t="s">
        <v>483</v>
      </c>
      <c r="D16" s="91" t="s">
        <v>484</v>
      </c>
      <c r="E16" s="84" t="s">
        <v>485</v>
      </c>
      <c r="F16" s="81" t="s">
        <v>23</v>
      </c>
      <c r="G16" s="81" t="s">
        <v>486</v>
      </c>
      <c r="H16" s="81" t="s">
        <v>25</v>
      </c>
      <c r="I16" s="81" t="s">
        <v>25</v>
      </c>
      <c r="J16" s="81" t="s">
        <v>25</v>
      </c>
      <c r="K16" s="85">
        <v>7</v>
      </c>
      <c r="L16" s="81">
        <v>112</v>
      </c>
      <c r="M16" s="81">
        <f t="shared" si="0"/>
        <v>120</v>
      </c>
      <c r="N16" s="86">
        <v>2.88</v>
      </c>
      <c r="O16" s="81" t="s">
        <v>26</v>
      </c>
      <c r="P16" s="101" t="s">
        <v>27</v>
      </c>
      <c r="Q16" s="92" t="s">
        <v>60</v>
      </c>
      <c r="R16" s="98" t="s">
        <v>421</v>
      </c>
      <c r="S16" s="99" t="s">
        <v>422</v>
      </c>
      <c r="T16" s="89">
        <f>VLOOKUP(B16,'[1]DX xét'!$D$3:$N$1425,11,FALSE)</f>
        <v>7</v>
      </c>
      <c r="U16" s="106">
        <f t="shared" si="1"/>
        <v>0</v>
      </c>
      <c r="V16" s="89">
        <f>VLOOKUP(B16,'[1]DX xét'!$D$3:$O$1425,12,FALSE)</f>
        <v>112</v>
      </c>
      <c r="W16" s="89">
        <f t="shared" si="2"/>
        <v>0</v>
      </c>
      <c r="X16" s="89">
        <f>VLOOKUP(B16,'[1]DX xét'!$D$3:$P$1425,13,FALSE)</f>
        <v>2.88</v>
      </c>
      <c r="Y16" s="88">
        <f t="shared" si="3"/>
        <v>0</v>
      </c>
      <c r="Z16" s="89" t="e">
        <f>VLOOKUP(B16,[2]Sheet2!$B$3:$H$53,7,FALSE)</f>
        <v>#N/A</v>
      </c>
      <c r="AA16" s="89" t="e">
        <f t="shared" si="4"/>
        <v>#N/A</v>
      </c>
      <c r="AB16" s="89" t="e">
        <f>VLOOKUP(B16,[2]Sheet2!$B$3:$I$53,8,FALSE)</f>
        <v>#N/A</v>
      </c>
      <c r="AC16" s="88" t="e">
        <f t="shared" si="5"/>
        <v>#N/A</v>
      </c>
      <c r="AD16" s="89" t="e">
        <f>VLOOKUP(B16,[3]Sheet1!$B$8:$B$50,1,FALSE)</f>
        <v>#N/A</v>
      </c>
    </row>
    <row r="17" spans="1:30" s="44" customFormat="1" ht="24.75" customHeight="1" x14ac:dyDescent="0.25">
      <c r="A17" s="33">
        <f>IF(B17&lt;&gt;" ",SUBTOTAL(103,B$7:$B17))</f>
        <v>11</v>
      </c>
      <c r="B17" s="81" t="s">
        <v>487</v>
      </c>
      <c r="C17" s="90" t="s">
        <v>488</v>
      </c>
      <c r="D17" s="91" t="s">
        <v>489</v>
      </c>
      <c r="E17" s="84" t="s">
        <v>490</v>
      </c>
      <c r="F17" s="81" t="s">
        <v>23</v>
      </c>
      <c r="G17" s="81" t="s">
        <v>491</v>
      </c>
      <c r="H17" s="81" t="s">
        <v>25</v>
      </c>
      <c r="I17" s="81" t="s">
        <v>25</v>
      </c>
      <c r="J17" s="81" t="s">
        <v>25</v>
      </c>
      <c r="K17" s="85">
        <v>9.3000000000000007</v>
      </c>
      <c r="L17" s="81">
        <v>113</v>
      </c>
      <c r="M17" s="81">
        <f t="shared" si="0"/>
        <v>121</v>
      </c>
      <c r="N17" s="86">
        <v>2.62</v>
      </c>
      <c r="O17" s="81" t="s">
        <v>26</v>
      </c>
      <c r="P17" s="101" t="s">
        <v>27</v>
      </c>
      <c r="Q17" s="92" t="s">
        <v>60</v>
      </c>
      <c r="R17" s="98" t="s">
        <v>421</v>
      </c>
      <c r="S17" s="99" t="s">
        <v>1121</v>
      </c>
      <c r="T17" s="89">
        <f>VLOOKUP(B17,'[1]DX xét'!$D$3:$N$1425,11,FALSE)</f>
        <v>9.3000000000000007</v>
      </c>
      <c r="U17" s="106">
        <f t="shared" si="1"/>
        <v>0</v>
      </c>
      <c r="V17" s="89">
        <f>VLOOKUP(B17,'[1]DX xét'!$D$3:$O$1425,12,FALSE)</f>
        <v>113</v>
      </c>
      <c r="W17" s="89">
        <f t="shared" si="2"/>
        <v>0</v>
      </c>
      <c r="X17" s="89">
        <f>VLOOKUP(B17,'[1]DX xét'!$D$3:$P$1425,13,FALSE)</f>
        <v>2.62</v>
      </c>
      <c r="Y17" s="88">
        <f t="shared" si="3"/>
        <v>0</v>
      </c>
      <c r="Z17" s="89" t="e">
        <f>VLOOKUP(B17,[2]Sheet2!$B$3:$H$53,7,FALSE)</f>
        <v>#N/A</v>
      </c>
      <c r="AA17" s="89" t="e">
        <f t="shared" si="4"/>
        <v>#N/A</v>
      </c>
      <c r="AB17" s="89" t="e">
        <f>VLOOKUP(B17,[2]Sheet2!$B$3:$I$53,8,FALSE)</f>
        <v>#N/A</v>
      </c>
      <c r="AC17" s="88" t="e">
        <f t="shared" si="5"/>
        <v>#N/A</v>
      </c>
      <c r="AD17" s="89" t="e">
        <f>VLOOKUP(B17,[3]Sheet1!$B$8:$B$50,1,FALSE)</f>
        <v>#N/A</v>
      </c>
    </row>
    <row r="18" spans="1:30" s="44" customFormat="1" ht="24.75" customHeight="1" x14ac:dyDescent="0.25">
      <c r="A18" s="33">
        <f>IF(B18&lt;&gt;" ",SUBTOTAL(103,B$7:$B18))</f>
        <v>12</v>
      </c>
      <c r="B18" s="81" t="s">
        <v>492</v>
      </c>
      <c r="C18" s="90" t="s">
        <v>493</v>
      </c>
      <c r="D18" s="91" t="s">
        <v>494</v>
      </c>
      <c r="E18" s="84" t="s">
        <v>495</v>
      </c>
      <c r="F18" s="81" t="s">
        <v>23</v>
      </c>
      <c r="G18" s="81" t="s">
        <v>491</v>
      </c>
      <c r="H18" s="81" t="s">
        <v>25</v>
      </c>
      <c r="I18" s="81" t="s">
        <v>25</v>
      </c>
      <c r="J18" s="81" t="s">
        <v>25</v>
      </c>
      <c r="K18" s="85">
        <v>8</v>
      </c>
      <c r="L18" s="81">
        <v>112</v>
      </c>
      <c r="M18" s="81">
        <f t="shared" si="0"/>
        <v>120</v>
      </c>
      <c r="N18" s="86">
        <v>2.73</v>
      </c>
      <c r="O18" s="81" t="s">
        <v>26</v>
      </c>
      <c r="P18" s="101" t="s">
        <v>27</v>
      </c>
      <c r="Q18" s="92" t="s">
        <v>60</v>
      </c>
      <c r="R18" s="98" t="s">
        <v>421</v>
      </c>
      <c r="S18" s="99" t="s">
        <v>1121</v>
      </c>
      <c r="T18" s="89">
        <f>VLOOKUP(B18,'[1]DX xét'!$D$3:$N$1425,11,FALSE)</f>
        <v>8</v>
      </c>
      <c r="U18" s="106">
        <f t="shared" si="1"/>
        <v>0</v>
      </c>
      <c r="V18" s="89">
        <f>VLOOKUP(B18,'[1]DX xét'!$D$3:$O$1425,12,FALSE)</f>
        <v>112</v>
      </c>
      <c r="W18" s="89">
        <f t="shared" si="2"/>
        <v>0</v>
      </c>
      <c r="X18" s="89">
        <f>VLOOKUP(B18,'[1]DX xét'!$D$3:$P$1425,13,FALSE)</f>
        <v>2.73</v>
      </c>
      <c r="Y18" s="88">
        <f t="shared" si="3"/>
        <v>0</v>
      </c>
      <c r="Z18" s="89" t="e">
        <f>VLOOKUP(B18,[2]Sheet2!$B$3:$H$53,7,FALSE)</f>
        <v>#N/A</v>
      </c>
      <c r="AA18" s="89" t="e">
        <f t="shared" si="4"/>
        <v>#N/A</v>
      </c>
      <c r="AB18" s="89" t="e">
        <f>VLOOKUP(B18,[2]Sheet2!$B$3:$I$53,8,FALSE)</f>
        <v>#N/A</v>
      </c>
      <c r="AC18" s="88" t="e">
        <f t="shared" si="5"/>
        <v>#N/A</v>
      </c>
      <c r="AD18" s="89" t="e">
        <f>VLOOKUP(B18,[3]Sheet1!$B$8:$B$50,1,FALSE)</f>
        <v>#N/A</v>
      </c>
    </row>
    <row r="19" spans="1:30" s="44" customFormat="1" ht="24.75" customHeight="1" x14ac:dyDescent="0.25">
      <c r="A19" s="33">
        <f>IF(B19&lt;&gt;" ",SUBTOTAL(103,B$7:$B19))</f>
        <v>13</v>
      </c>
      <c r="B19" s="81" t="s">
        <v>496</v>
      </c>
      <c r="C19" s="90" t="s">
        <v>497</v>
      </c>
      <c r="D19" s="91" t="s">
        <v>498</v>
      </c>
      <c r="E19" s="84" t="s">
        <v>499</v>
      </c>
      <c r="F19" s="81" t="s">
        <v>23</v>
      </c>
      <c r="G19" s="81" t="s">
        <v>500</v>
      </c>
      <c r="H19" s="81" t="s">
        <v>25</v>
      </c>
      <c r="I19" s="81" t="s">
        <v>25</v>
      </c>
      <c r="J19" s="81" t="s">
        <v>25</v>
      </c>
      <c r="K19" s="85">
        <v>7.5</v>
      </c>
      <c r="L19" s="81">
        <v>112</v>
      </c>
      <c r="M19" s="81">
        <f t="shared" si="0"/>
        <v>120</v>
      </c>
      <c r="N19" s="86">
        <v>2.35</v>
      </c>
      <c r="O19" s="81" t="s">
        <v>941</v>
      </c>
      <c r="P19" s="101" t="s">
        <v>27</v>
      </c>
      <c r="Q19" s="92" t="s">
        <v>60</v>
      </c>
      <c r="R19" s="98" t="s">
        <v>421</v>
      </c>
      <c r="S19" s="99" t="s">
        <v>1121</v>
      </c>
      <c r="T19" s="89">
        <f>VLOOKUP(B19,'[1]DX xét'!$D$3:$N$1425,11,FALSE)</f>
        <v>7.5</v>
      </c>
      <c r="U19" s="106">
        <f t="shared" si="1"/>
        <v>0</v>
      </c>
      <c r="V19" s="89">
        <f>VLOOKUP(B19,'[1]DX xét'!$D$3:$O$1425,12,FALSE)</f>
        <v>112</v>
      </c>
      <c r="W19" s="89">
        <f t="shared" si="2"/>
        <v>0</v>
      </c>
      <c r="X19" s="89">
        <f>VLOOKUP(B19,'[1]DX xét'!$D$3:$P$1425,13,FALSE)</f>
        <v>2.35</v>
      </c>
      <c r="Y19" s="88">
        <f t="shared" si="3"/>
        <v>0</v>
      </c>
      <c r="Z19" s="89" t="e">
        <f>VLOOKUP(B19,[2]Sheet2!$B$3:$H$53,7,FALSE)</f>
        <v>#N/A</v>
      </c>
      <c r="AA19" s="89" t="e">
        <f t="shared" si="4"/>
        <v>#N/A</v>
      </c>
      <c r="AB19" s="89" t="e">
        <f>VLOOKUP(B19,[2]Sheet2!$B$3:$I$53,8,FALSE)</f>
        <v>#N/A</v>
      </c>
      <c r="AC19" s="88" t="e">
        <f t="shared" si="5"/>
        <v>#N/A</v>
      </c>
      <c r="AD19" s="89" t="e">
        <f>VLOOKUP(B19,[3]Sheet1!$B$8:$B$50,1,FALSE)</f>
        <v>#N/A</v>
      </c>
    </row>
    <row r="20" spans="1:30" s="44" customFormat="1" ht="24.75" customHeight="1" x14ac:dyDescent="0.25">
      <c r="A20" s="33">
        <f>IF(B20&lt;&gt;" ",SUBTOTAL(103,B$7:$B20))</f>
        <v>14</v>
      </c>
      <c r="B20" s="81" t="s">
        <v>501</v>
      </c>
      <c r="C20" s="90" t="s">
        <v>502</v>
      </c>
      <c r="D20" s="91" t="s">
        <v>275</v>
      </c>
      <c r="E20" s="84" t="s">
        <v>503</v>
      </c>
      <c r="F20" s="81" t="s">
        <v>33</v>
      </c>
      <c r="G20" s="81" t="s">
        <v>504</v>
      </c>
      <c r="H20" s="81" t="s">
        <v>25</v>
      </c>
      <c r="I20" s="81" t="s">
        <v>25</v>
      </c>
      <c r="J20" s="81" t="s">
        <v>25</v>
      </c>
      <c r="K20" s="85">
        <v>8.5</v>
      </c>
      <c r="L20" s="81">
        <v>112</v>
      </c>
      <c r="M20" s="81">
        <f t="shared" si="0"/>
        <v>120</v>
      </c>
      <c r="N20" s="86">
        <v>3.37</v>
      </c>
      <c r="O20" s="81" t="s">
        <v>457</v>
      </c>
      <c r="P20" s="101" t="s">
        <v>27</v>
      </c>
      <c r="Q20" s="92" t="s">
        <v>60</v>
      </c>
      <c r="R20" s="98" t="s">
        <v>421</v>
      </c>
      <c r="S20" s="99" t="s">
        <v>1121</v>
      </c>
      <c r="T20" s="89">
        <f>VLOOKUP(B20,'[1]DX xét'!$D$3:$N$1425,11,FALSE)</f>
        <v>8.5</v>
      </c>
      <c r="U20" s="106">
        <f t="shared" si="1"/>
        <v>0</v>
      </c>
      <c r="V20" s="89">
        <f>VLOOKUP(B20,'[1]DX xét'!$D$3:$O$1425,12,FALSE)</f>
        <v>112</v>
      </c>
      <c r="W20" s="89">
        <f t="shared" si="2"/>
        <v>0</v>
      </c>
      <c r="X20" s="89">
        <f>VLOOKUP(B20,'[1]DX xét'!$D$3:$P$1425,13,FALSE)</f>
        <v>3.37</v>
      </c>
      <c r="Y20" s="88">
        <f t="shared" si="3"/>
        <v>0</v>
      </c>
      <c r="Z20" s="89" t="e">
        <f>VLOOKUP(B20,[2]Sheet2!$B$3:$H$53,7,FALSE)</f>
        <v>#N/A</v>
      </c>
      <c r="AA20" s="89" t="e">
        <f t="shared" si="4"/>
        <v>#N/A</v>
      </c>
      <c r="AB20" s="89" t="e">
        <f>VLOOKUP(B20,[2]Sheet2!$B$3:$I$53,8,FALSE)</f>
        <v>#N/A</v>
      </c>
      <c r="AC20" s="88" t="e">
        <f t="shared" si="5"/>
        <v>#N/A</v>
      </c>
      <c r="AD20" s="89" t="e">
        <f>VLOOKUP(B20,[3]Sheet1!$B$8:$B$50,1,FALSE)</f>
        <v>#N/A</v>
      </c>
    </row>
    <row r="21" spans="1:30" s="44" customFormat="1" ht="24.75" customHeight="1" x14ac:dyDescent="0.25">
      <c r="A21" s="33">
        <f>IF(B21&lt;&gt;" ",SUBTOTAL(103,B$7:$B21))</f>
        <v>15</v>
      </c>
      <c r="B21" s="81" t="s">
        <v>505</v>
      </c>
      <c r="C21" s="90" t="s">
        <v>232</v>
      </c>
      <c r="D21" s="91" t="s">
        <v>139</v>
      </c>
      <c r="E21" s="84" t="s">
        <v>506</v>
      </c>
      <c r="F21" s="81" t="s">
        <v>33</v>
      </c>
      <c r="G21" s="81" t="s">
        <v>504</v>
      </c>
      <c r="H21" s="81" t="s">
        <v>25</v>
      </c>
      <c r="I21" s="81" t="s">
        <v>25</v>
      </c>
      <c r="J21" s="81" t="s">
        <v>25</v>
      </c>
      <c r="K21" s="85">
        <v>9.3000000000000007</v>
      </c>
      <c r="L21" s="81">
        <v>112</v>
      </c>
      <c r="M21" s="81">
        <f t="shared" si="0"/>
        <v>120</v>
      </c>
      <c r="N21" s="86">
        <v>3.61</v>
      </c>
      <c r="O21" s="81" t="s">
        <v>1125</v>
      </c>
      <c r="P21" s="101" t="s">
        <v>27</v>
      </c>
      <c r="Q21" s="92" t="s">
        <v>60</v>
      </c>
      <c r="R21" s="98" t="s">
        <v>421</v>
      </c>
      <c r="S21" s="99" t="s">
        <v>1121</v>
      </c>
      <c r="T21" s="89">
        <f>VLOOKUP(B21,'[1]DX xét'!$D$3:$N$1425,11,FALSE)</f>
        <v>9.3000000000000007</v>
      </c>
      <c r="U21" s="106">
        <f t="shared" si="1"/>
        <v>0</v>
      </c>
      <c r="V21" s="89">
        <f>VLOOKUP(B21,'[1]DX xét'!$D$3:$O$1425,12,FALSE)</f>
        <v>112</v>
      </c>
      <c r="W21" s="89">
        <f t="shared" si="2"/>
        <v>0</v>
      </c>
      <c r="X21" s="89">
        <f>VLOOKUP(B21,'[1]DX xét'!$D$3:$P$1425,13,FALSE)</f>
        <v>3.61</v>
      </c>
      <c r="Y21" s="88">
        <f t="shared" si="3"/>
        <v>0</v>
      </c>
      <c r="Z21" s="89" t="e">
        <f>VLOOKUP(B21,[2]Sheet2!$B$3:$H$53,7,FALSE)</f>
        <v>#N/A</v>
      </c>
      <c r="AA21" s="89" t="e">
        <f t="shared" si="4"/>
        <v>#N/A</v>
      </c>
      <c r="AB21" s="89" t="e">
        <f>VLOOKUP(B21,[2]Sheet2!$B$3:$I$53,8,FALSE)</f>
        <v>#N/A</v>
      </c>
      <c r="AC21" s="88" t="e">
        <f t="shared" si="5"/>
        <v>#N/A</v>
      </c>
      <c r="AD21" s="89" t="e">
        <f>VLOOKUP(B21,[3]Sheet1!$B$8:$B$50,1,FALSE)</f>
        <v>#N/A</v>
      </c>
    </row>
    <row r="22" spans="1:30" s="44" customFormat="1" ht="24.75" customHeight="1" x14ac:dyDescent="0.25">
      <c r="A22" s="33">
        <f>IF(B22&lt;&gt;" ",SUBTOTAL(103,B$7:$B22))</f>
        <v>16</v>
      </c>
      <c r="B22" s="81" t="s">
        <v>507</v>
      </c>
      <c r="C22" s="90" t="s">
        <v>232</v>
      </c>
      <c r="D22" s="91" t="s">
        <v>508</v>
      </c>
      <c r="E22" s="84" t="s">
        <v>509</v>
      </c>
      <c r="F22" s="81" t="s">
        <v>33</v>
      </c>
      <c r="G22" s="81" t="s">
        <v>510</v>
      </c>
      <c r="H22" s="81" t="s">
        <v>25</v>
      </c>
      <c r="I22" s="81" t="s">
        <v>25</v>
      </c>
      <c r="J22" s="81" t="s">
        <v>25</v>
      </c>
      <c r="K22" s="85">
        <v>8.5</v>
      </c>
      <c r="L22" s="81">
        <v>112</v>
      </c>
      <c r="M22" s="81">
        <f t="shared" si="0"/>
        <v>120</v>
      </c>
      <c r="N22" s="86">
        <v>3</v>
      </c>
      <c r="O22" s="81" t="s">
        <v>26</v>
      </c>
      <c r="P22" s="101" t="s">
        <v>27</v>
      </c>
      <c r="Q22" s="92" t="s">
        <v>60</v>
      </c>
      <c r="R22" s="98" t="s">
        <v>421</v>
      </c>
      <c r="S22" s="99" t="s">
        <v>1121</v>
      </c>
      <c r="T22" s="89">
        <f>VLOOKUP(B22,'[1]DX xét'!$D$3:$N$1425,11,FALSE)</f>
        <v>8.5</v>
      </c>
      <c r="U22" s="106">
        <f t="shared" si="1"/>
        <v>0</v>
      </c>
      <c r="V22" s="89">
        <f>VLOOKUP(B22,'[1]DX xét'!$D$3:$O$1425,12,FALSE)</f>
        <v>112</v>
      </c>
      <c r="W22" s="89">
        <f t="shared" si="2"/>
        <v>0</v>
      </c>
      <c r="X22" s="89">
        <f>VLOOKUP(B22,'[1]DX xét'!$D$3:$P$1425,13,FALSE)</f>
        <v>3</v>
      </c>
      <c r="Y22" s="88">
        <f t="shared" si="3"/>
        <v>0</v>
      </c>
      <c r="Z22" s="89" t="e">
        <f>VLOOKUP(B22,[2]Sheet2!$B$3:$H$53,7,FALSE)</f>
        <v>#N/A</v>
      </c>
      <c r="AA22" s="89" t="e">
        <f t="shared" si="4"/>
        <v>#N/A</v>
      </c>
      <c r="AB22" s="89" t="e">
        <f>VLOOKUP(B22,[2]Sheet2!$B$3:$I$53,8,FALSE)</f>
        <v>#N/A</v>
      </c>
      <c r="AC22" s="88" t="e">
        <f t="shared" si="5"/>
        <v>#N/A</v>
      </c>
      <c r="AD22" s="89" t="e">
        <f>VLOOKUP(B22,[3]Sheet1!$B$8:$B$50,1,FALSE)</f>
        <v>#N/A</v>
      </c>
    </row>
    <row r="23" spans="1:30" s="44" customFormat="1" ht="24.75" customHeight="1" x14ac:dyDescent="0.25">
      <c r="A23" s="33">
        <f>IF(B23&lt;&gt;" ",SUBTOTAL(103,B$7:$B23))</f>
        <v>17</v>
      </c>
      <c r="B23" s="81" t="s">
        <v>511</v>
      </c>
      <c r="C23" s="90" t="s">
        <v>512</v>
      </c>
      <c r="D23" s="91" t="s">
        <v>185</v>
      </c>
      <c r="E23" s="84" t="s">
        <v>513</v>
      </c>
      <c r="F23" s="81" t="s">
        <v>33</v>
      </c>
      <c r="G23" s="81" t="s">
        <v>514</v>
      </c>
      <c r="H23" s="81" t="s">
        <v>25</v>
      </c>
      <c r="I23" s="81" t="s">
        <v>25</v>
      </c>
      <c r="J23" s="81" t="s">
        <v>25</v>
      </c>
      <c r="K23" s="85">
        <v>8.5</v>
      </c>
      <c r="L23" s="81">
        <v>112</v>
      </c>
      <c r="M23" s="81">
        <f t="shared" si="0"/>
        <v>120</v>
      </c>
      <c r="N23" s="86">
        <v>2.79</v>
      </c>
      <c r="O23" s="81" t="s">
        <v>26</v>
      </c>
      <c r="P23" s="101" t="s">
        <v>27</v>
      </c>
      <c r="Q23" s="92" t="s">
        <v>60</v>
      </c>
      <c r="R23" s="98" t="s">
        <v>421</v>
      </c>
      <c r="S23" s="99" t="s">
        <v>1121</v>
      </c>
      <c r="T23" s="89">
        <f>VLOOKUP(B23,'[1]DX xét'!$D$3:$N$1425,11,FALSE)</f>
        <v>8.5</v>
      </c>
      <c r="U23" s="106">
        <f t="shared" si="1"/>
        <v>0</v>
      </c>
      <c r="V23" s="89">
        <f>VLOOKUP(B23,'[1]DX xét'!$D$3:$O$1425,12,FALSE)</f>
        <v>112</v>
      </c>
      <c r="W23" s="89">
        <f t="shared" si="2"/>
        <v>0</v>
      </c>
      <c r="X23" s="89">
        <f>VLOOKUP(B23,'[1]DX xét'!$D$3:$P$1425,13,FALSE)</f>
        <v>2.79</v>
      </c>
      <c r="Y23" s="88">
        <f t="shared" si="3"/>
        <v>0</v>
      </c>
      <c r="Z23" s="89" t="e">
        <f>VLOOKUP(B23,[2]Sheet2!$B$3:$H$53,7,FALSE)</f>
        <v>#N/A</v>
      </c>
      <c r="AA23" s="89" t="e">
        <f t="shared" si="4"/>
        <v>#N/A</v>
      </c>
      <c r="AB23" s="89" t="e">
        <f>VLOOKUP(B23,[2]Sheet2!$B$3:$I$53,8,FALSE)</f>
        <v>#N/A</v>
      </c>
      <c r="AC23" s="88" t="e">
        <f t="shared" si="5"/>
        <v>#N/A</v>
      </c>
      <c r="AD23" s="89" t="e">
        <f>VLOOKUP(B23,[3]Sheet1!$B$8:$B$50,1,FALSE)</f>
        <v>#N/A</v>
      </c>
    </row>
    <row r="24" spans="1:30" s="44" customFormat="1" ht="24.75" customHeight="1" x14ac:dyDescent="0.25">
      <c r="A24" s="33">
        <f>IF(B24&lt;&gt;" ",SUBTOTAL(103,B$7:$B24))</f>
        <v>18</v>
      </c>
      <c r="B24" s="81" t="s">
        <v>515</v>
      </c>
      <c r="C24" s="90" t="s">
        <v>516</v>
      </c>
      <c r="D24" s="91" t="s">
        <v>47</v>
      </c>
      <c r="E24" s="84" t="s">
        <v>517</v>
      </c>
      <c r="F24" s="81" t="s">
        <v>33</v>
      </c>
      <c r="G24" s="81" t="s">
        <v>514</v>
      </c>
      <c r="H24" s="81" t="s">
        <v>25</v>
      </c>
      <c r="I24" s="81" t="s">
        <v>25</v>
      </c>
      <c r="J24" s="81" t="s">
        <v>25</v>
      </c>
      <c r="K24" s="85">
        <v>8.5</v>
      </c>
      <c r="L24" s="81">
        <v>114</v>
      </c>
      <c r="M24" s="81">
        <f t="shared" si="0"/>
        <v>122</v>
      </c>
      <c r="N24" s="86">
        <v>3.68</v>
      </c>
      <c r="O24" s="81" t="s">
        <v>1125</v>
      </c>
      <c r="P24" s="101" t="s">
        <v>27</v>
      </c>
      <c r="Q24" s="92" t="s">
        <v>60</v>
      </c>
      <c r="R24" s="98" t="s">
        <v>421</v>
      </c>
      <c r="S24" s="99" t="s">
        <v>1121</v>
      </c>
      <c r="T24" s="89">
        <f>VLOOKUP(B24,'[1]DX xét'!$D$3:$N$1425,11,FALSE)</f>
        <v>8.5</v>
      </c>
      <c r="U24" s="106">
        <f t="shared" si="1"/>
        <v>0</v>
      </c>
      <c r="V24" s="89">
        <f>VLOOKUP(B24,'[1]DX xét'!$D$3:$O$1425,12,FALSE)</f>
        <v>114</v>
      </c>
      <c r="W24" s="89">
        <f t="shared" si="2"/>
        <v>0</v>
      </c>
      <c r="X24" s="89">
        <f>VLOOKUP(B24,'[1]DX xét'!$D$3:$P$1425,13,FALSE)</f>
        <v>3.68</v>
      </c>
      <c r="Y24" s="88">
        <f t="shared" si="3"/>
        <v>0</v>
      </c>
      <c r="Z24" s="89" t="e">
        <f>VLOOKUP(B24,[2]Sheet2!$B$3:$H$53,7,FALSE)</f>
        <v>#N/A</v>
      </c>
      <c r="AA24" s="89" t="e">
        <f t="shared" si="4"/>
        <v>#N/A</v>
      </c>
      <c r="AB24" s="89" t="e">
        <f>VLOOKUP(B24,[2]Sheet2!$B$3:$I$53,8,FALSE)</f>
        <v>#N/A</v>
      </c>
      <c r="AC24" s="88" t="e">
        <f t="shared" si="5"/>
        <v>#N/A</v>
      </c>
      <c r="AD24" s="89" t="e">
        <f>VLOOKUP(B24,[3]Sheet1!$B$8:$B$50,1,FALSE)</f>
        <v>#N/A</v>
      </c>
    </row>
    <row r="25" spans="1:30" s="44" customFormat="1" ht="24.75" customHeight="1" x14ac:dyDescent="0.25">
      <c r="A25" s="33">
        <f>IF(B25&lt;&gt;" ",SUBTOTAL(103,B$7:$B25))</f>
        <v>19</v>
      </c>
      <c r="B25" s="81" t="s">
        <v>518</v>
      </c>
      <c r="C25" s="90" t="s">
        <v>519</v>
      </c>
      <c r="D25" s="91" t="s">
        <v>520</v>
      </c>
      <c r="E25" s="84" t="s">
        <v>521</v>
      </c>
      <c r="F25" s="81" t="s">
        <v>33</v>
      </c>
      <c r="G25" s="81" t="s">
        <v>514</v>
      </c>
      <c r="H25" s="81" t="s">
        <v>25</v>
      </c>
      <c r="I25" s="81" t="s">
        <v>25</v>
      </c>
      <c r="J25" s="81" t="s">
        <v>25</v>
      </c>
      <c r="K25" s="85">
        <v>8</v>
      </c>
      <c r="L25" s="81">
        <v>112</v>
      </c>
      <c r="M25" s="81">
        <f t="shared" si="0"/>
        <v>120</v>
      </c>
      <c r="N25" s="86">
        <v>2.48</v>
      </c>
      <c r="O25" s="81" t="s">
        <v>941</v>
      </c>
      <c r="P25" s="101" t="s">
        <v>27</v>
      </c>
      <c r="Q25" s="92" t="s">
        <v>60</v>
      </c>
      <c r="R25" s="98" t="s">
        <v>421</v>
      </c>
      <c r="S25" s="99" t="s">
        <v>1121</v>
      </c>
      <c r="T25" s="89">
        <f>VLOOKUP(B25,'[1]DX xét'!$D$3:$N$1425,11,FALSE)</f>
        <v>8</v>
      </c>
      <c r="U25" s="106">
        <f t="shared" si="1"/>
        <v>0</v>
      </c>
      <c r="V25" s="89">
        <f>VLOOKUP(B25,'[1]DX xét'!$D$3:$O$1425,12,FALSE)</f>
        <v>112</v>
      </c>
      <c r="W25" s="89">
        <f t="shared" si="2"/>
        <v>0</v>
      </c>
      <c r="X25" s="89">
        <f>VLOOKUP(B25,'[1]DX xét'!$D$3:$P$1425,13,FALSE)</f>
        <v>2.48</v>
      </c>
      <c r="Y25" s="88">
        <f t="shared" si="3"/>
        <v>0</v>
      </c>
      <c r="Z25" s="89" t="e">
        <f>VLOOKUP(B25,[2]Sheet2!$B$3:$H$53,7,FALSE)</f>
        <v>#N/A</v>
      </c>
      <c r="AA25" s="89" t="e">
        <f t="shared" si="4"/>
        <v>#N/A</v>
      </c>
      <c r="AB25" s="89" t="e">
        <f>VLOOKUP(B25,[2]Sheet2!$B$3:$I$53,8,FALSE)</f>
        <v>#N/A</v>
      </c>
      <c r="AC25" s="88" t="e">
        <f t="shared" si="5"/>
        <v>#N/A</v>
      </c>
      <c r="AD25" s="89" t="e">
        <f>VLOOKUP(B25,[3]Sheet1!$B$8:$B$50,1,FALSE)</f>
        <v>#N/A</v>
      </c>
    </row>
    <row r="26" spans="1:30" s="44" customFormat="1" ht="24.75" customHeight="1" x14ac:dyDescent="0.25">
      <c r="A26" s="33">
        <f>IF(B26&lt;&gt;" ",SUBTOTAL(103,B$7:$B26))</f>
        <v>20</v>
      </c>
      <c r="B26" s="81" t="s">
        <v>522</v>
      </c>
      <c r="C26" s="90" t="s">
        <v>523</v>
      </c>
      <c r="D26" s="91" t="s">
        <v>494</v>
      </c>
      <c r="E26" s="84" t="s">
        <v>524</v>
      </c>
      <c r="F26" s="81" t="s">
        <v>23</v>
      </c>
      <c r="G26" s="81" t="s">
        <v>514</v>
      </c>
      <c r="H26" s="81" t="s">
        <v>25</v>
      </c>
      <c r="I26" s="81" t="s">
        <v>25</v>
      </c>
      <c r="J26" s="81" t="s">
        <v>25</v>
      </c>
      <c r="K26" s="85">
        <v>8.5</v>
      </c>
      <c r="L26" s="81">
        <v>112</v>
      </c>
      <c r="M26" s="81">
        <f t="shared" si="0"/>
        <v>120</v>
      </c>
      <c r="N26" s="86">
        <v>2.5</v>
      </c>
      <c r="O26" s="81" t="s">
        <v>26</v>
      </c>
      <c r="P26" s="101" t="s">
        <v>27</v>
      </c>
      <c r="Q26" s="92" t="s">
        <v>60</v>
      </c>
      <c r="R26" s="98" t="s">
        <v>421</v>
      </c>
      <c r="S26" s="99" t="s">
        <v>1121</v>
      </c>
      <c r="T26" s="89">
        <f>VLOOKUP(B26,'[1]DX xét'!$D$3:$N$1425,11,FALSE)</f>
        <v>8.5</v>
      </c>
      <c r="U26" s="106">
        <f t="shared" si="1"/>
        <v>0</v>
      </c>
      <c r="V26" s="89">
        <f>VLOOKUP(B26,'[1]DX xét'!$D$3:$O$1425,12,FALSE)</f>
        <v>112</v>
      </c>
      <c r="W26" s="89">
        <f t="shared" si="2"/>
        <v>0</v>
      </c>
      <c r="X26" s="89">
        <f>VLOOKUP(B26,'[1]DX xét'!$D$3:$P$1425,13,FALSE)</f>
        <v>2.5</v>
      </c>
      <c r="Y26" s="88">
        <f t="shared" si="3"/>
        <v>0</v>
      </c>
      <c r="Z26" s="89" t="e">
        <f>VLOOKUP(B26,[2]Sheet2!$B$3:$H$53,7,FALSE)</f>
        <v>#N/A</v>
      </c>
      <c r="AA26" s="89" t="e">
        <f t="shared" si="4"/>
        <v>#N/A</v>
      </c>
      <c r="AB26" s="89" t="e">
        <f>VLOOKUP(B26,[2]Sheet2!$B$3:$I$53,8,FALSE)</f>
        <v>#N/A</v>
      </c>
      <c r="AC26" s="88" t="e">
        <f t="shared" si="5"/>
        <v>#N/A</v>
      </c>
      <c r="AD26" s="89" t="e">
        <f>VLOOKUP(B26,[3]Sheet1!$B$8:$B$50,1,FALSE)</f>
        <v>#N/A</v>
      </c>
    </row>
    <row r="27" spans="1:30" s="44" customFormat="1" ht="24.75" customHeight="1" x14ac:dyDescent="0.25">
      <c r="A27" s="33">
        <f>IF(B27&lt;&gt;" ",SUBTOTAL(103,B$7:$B27))</f>
        <v>21</v>
      </c>
      <c r="B27" s="81" t="s">
        <v>525</v>
      </c>
      <c r="C27" s="90" t="s">
        <v>526</v>
      </c>
      <c r="D27" s="91" t="s">
        <v>166</v>
      </c>
      <c r="E27" s="84" t="s">
        <v>527</v>
      </c>
      <c r="F27" s="81" t="s">
        <v>33</v>
      </c>
      <c r="G27" s="81" t="s">
        <v>528</v>
      </c>
      <c r="H27" s="81" t="s">
        <v>25</v>
      </c>
      <c r="I27" s="81" t="s">
        <v>25</v>
      </c>
      <c r="J27" s="81" t="s">
        <v>25</v>
      </c>
      <c r="K27" s="85">
        <v>8.5</v>
      </c>
      <c r="L27" s="81">
        <v>112</v>
      </c>
      <c r="M27" s="81">
        <f t="shared" si="0"/>
        <v>120</v>
      </c>
      <c r="N27" s="86">
        <v>2.62</v>
      </c>
      <c r="O27" s="81" t="s">
        <v>26</v>
      </c>
      <c r="P27" s="101" t="s">
        <v>27</v>
      </c>
      <c r="Q27" s="92" t="s">
        <v>60</v>
      </c>
      <c r="R27" s="98" t="s">
        <v>421</v>
      </c>
      <c r="S27" s="99" t="s">
        <v>1121</v>
      </c>
      <c r="T27" s="89">
        <f>VLOOKUP(B27,'[1]DX xét'!$D$3:$N$1425,11,FALSE)</f>
        <v>8.5</v>
      </c>
      <c r="U27" s="106">
        <f t="shared" si="1"/>
        <v>0</v>
      </c>
      <c r="V27" s="89">
        <f>VLOOKUP(B27,'[1]DX xét'!$D$3:$O$1425,12,FALSE)</f>
        <v>112</v>
      </c>
      <c r="W27" s="89">
        <f t="shared" si="2"/>
        <v>0</v>
      </c>
      <c r="X27" s="89">
        <f>VLOOKUP(B27,'[1]DX xét'!$D$3:$P$1425,13,FALSE)</f>
        <v>2.62</v>
      </c>
      <c r="Y27" s="88">
        <f t="shared" si="3"/>
        <v>0</v>
      </c>
      <c r="Z27" s="89" t="e">
        <f>VLOOKUP(B27,[2]Sheet2!$B$3:$H$53,7,FALSE)</f>
        <v>#N/A</v>
      </c>
      <c r="AA27" s="89" t="e">
        <f t="shared" si="4"/>
        <v>#N/A</v>
      </c>
      <c r="AB27" s="89" t="e">
        <f>VLOOKUP(B27,[2]Sheet2!$B$3:$I$53,8,FALSE)</f>
        <v>#N/A</v>
      </c>
      <c r="AC27" s="88" t="e">
        <f t="shared" si="5"/>
        <v>#N/A</v>
      </c>
      <c r="AD27" s="89" t="e">
        <f>VLOOKUP(B27,[3]Sheet1!$B$8:$B$50,1,FALSE)</f>
        <v>#N/A</v>
      </c>
    </row>
    <row r="28" spans="1:30" s="44" customFormat="1" ht="24.75" customHeight="1" x14ac:dyDescent="0.25">
      <c r="A28" s="33">
        <f>IF(B28&lt;&gt;" ",SUBTOTAL(103,B$7:$B28))</f>
        <v>22</v>
      </c>
      <c r="B28" s="81" t="s">
        <v>529</v>
      </c>
      <c r="C28" s="90" t="s">
        <v>530</v>
      </c>
      <c r="D28" s="91" t="s">
        <v>139</v>
      </c>
      <c r="E28" s="84" t="s">
        <v>531</v>
      </c>
      <c r="F28" s="81" t="s">
        <v>33</v>
      </c>
      <c r="G28" s="81" t="s">
        <v>528</v>
      </c>
      <c r="H28" s="81" t="s">
        <v>25</v>
      </c>
      <c r="I28" s="81" t="s">
        <v>25</v>
      </c>
      <c r="J28" s="81" t="s">
        <v>25</v>
      </c>
      <c r="K28" s="85">
        <v>8.8000000000000007</v>
      </c>
      <c r="L28" s="81">
        <v>112</v>
      </c>
      <c r="M28" s="81">
        <f t="shared" si="0"/>
        <v>120</v>
      </c>
      <c r="N28" s="86">
        <v>3.08</v>
      </c>
      <c r="O28" s="81" t="s">
        <v>26</v>
      </c>
      <c r="P28" s="101" t="s">
        <v>27</v>
      </c>
      <c r="Q28" s="92" t="s">
        <v>60</v>
      </c>
      <c r="R28" s="98" t="s">
        <v>421</v>
      </c>
      <c r="S28" s="99" t="s">
        <v>1121</v>
      </c>
      <c r="T28" s="89">
        <f>VLOOKUP(B28,'[1]DX xét'!$D$3:$N$1425,11,FALSE)</f>
        <v>8.8000000000000007</v>
      </c>
      <c r="U28" s="106">
        <f t="shared" si="1"/>
        <v>0</v>
      </c>
      <c r="V28" s="89">
        <f>VLOOKUP(B28,'[1]DX xét'!$D$3:$O$1425,12,FALSE)</f>
        <v>112</v>
      </c>
      <c r="W28" s="89">
        <f t="shared" si="2"/>
        <v>0</v>
      </c>
      <c r="X28" s="89">
        <f>VLOOKUP(B28,'[1]DX xét'!$D$3:$P$1425,13,FALSE)</f>
        <v>3.08</v>
      </c>
      <c r="Y28" s="88">
        <f t="shared" si="3"/>
        <v>0</v>
      </c>
      <c r="Z28" s="89" t="e">
        <f>VLOOKUP(B28,[2]Sheet2!$B$3:$H$53,7,FALSE)</f>
        <v>#N/A</v>
      </c>
      <c r="AA28" s="89" t="e">
        <f t="shared" si="4"/>
        <v>#N/A</v>
      </c>
      <c r="AB28" s="89" t="e">
        <f>VLOOKUP(B28,[2]Sheet2!$B$3:$I$53,8,FALSE)</f>
        <v>#N/A</v>
      </c>
      <c r="AC28" s="88" t="e">
        <f t="shared" si="5"/>
        <v>#N/A</v>
      </c>
      <c r="AD28" s="89" t="e">
        <f>VLOOKUP(B28,[3]Sheet1!$B$8:$B$50,1,FALSE)</f>
        <v>#N/A</v>
      </c>
    </row>
    <row r="29" spans="1:30" s="44" customFormat="1" ht="24.75" customHeight="1" x14ac:dyDescent="0.25">
      <c r="A29" s="33">
        <f>IF(B29&lt;&gt;" ",SUBTOTAL(103,B$7:$B29))</f>
        <v>23</v>
      </c>
      <c r="B29" s="81" t="s">
        <v>532</v>
      </c>
      <c r="C29" s="90" t="s">
        <v>533</v>
      </c>
      <c r="D29" s="91" t="s">
        <v>447</v>
      </c>
      <c r="E29" s="84" t="s">
        <v>534</v>
      </c>
      <c r="F29" s="81" t="s">
        <v>33</v>
      </c>
      <c r="G29" s="81" t="s">
        <v>528</v>
      </c>
      <c r="H29" s="81" t="s">
        <v>25</v>
      </c>
      <c r="I29" s="81" t="s">
        <v>25</v>
      </c>
      <c r="J29" s="81" t="s">
        <v>25</v>
      </c>
      <c r="K29" s="85">
        <v>8.3000000000000007</v>
      </c>
      <c r="L29" s="81">
        <v>112</v>
      </c>
      <c r="M29" s="81">
        <f t="shared" si="0"/>
        <v>120</v>
      </c>
      <c r="N29" s="86">
        <v>3.09</v>
      </c>
      <c r="O29" s="81" t="s">
        <v>26</v>
      </c>
      <c r="P29" s="101" t="s">
        <v>27</v>
      </c>
      <c r="Q29" s="92" t="s">
        <v>60</v>
      </c>
      <c r="R29" s="98" t="s">
        <v>421</v>
      </c>
      <c r="S29" s="99" t="s">
        <v>1121</v>
      </c>
      <c r="T29" s="89">
        <f>VLOOKUP(B29,'[1]DX xét'!$D$3:$N$1425,11,FALSE)</f>
        <v>8.3000000000000007</v>
      </c>
      <c r="U29" s="106">
        <f t="shared" si="1"/>
        <v>0</v>
      </c>
      <c r="V29" s="89">
        <f>VLOOKUP(B29,'[1]DX xét'!$D$3:$O$1425,12,FALSE)</f>
        <v>112</v>
      </c>
      <c r="W29" s="89">
        <f t="shared" si="2"/>
        <v>0</v>
      </c>
      <c r="X29" s="89">
        <f>VLOOKUP(B29,'[1]DX xét'!$D$3:$P$1425,13,FALSE)</f>
        <v>3.09</v>
      </c>
      <c r="Y29" s="88">
        <f t="shared" si="3"/>
        <v>0</v>
      </c>
      <c r="Z29" s="89" t="e">
        <f>VLOOKUP(B29,[2]Sheet2!$B$3:$H$53,7,FALSE)</f>
        <v>#N/A</v>
      </c>
      <c r="AA29" s="89" t="e">
        <f t="shared" si="4"/>
        <v>#N/A</v>
      </c>
      <c r="AB29" s="89" t="e">
        <f>VLOOKUP(B29,[2]Sheet2!$B$3:$I$53,8,FALSE)</f>
        <v>#N/A</v>
      </c>
      <c r="AC29" s="88" t="e">
        <f t="shared" si="5"/>
        <v>#N/A</v>
      </c>
      <c r="AD29" s="89" t="e">
        <f>VLOOKUP(B29,[3]Sheet1!$B$8:$B$50,1,FALSE)</f>
        <v>#N/A</v>
      </c>
    </row>
    <row r="30" spans="1:30" s="44" customFormat="1" ht="24.75" customHeight="1" x14ac:dyDescent="0.25">
      <c r="A30" s="33">
        <f>IF(B30&lt;&gt;" ",SUBTOTAL(103,B$7:$B30))</f>
        <v>24</v>
      </c>
      <c r="B30" s="81" t="s">
        <v>535</v>
      </c>
      <c r="C30" s="90" t="s">
        <v>536</v>
      </c>
      <c r="D30" s="91" t="s">
        <v>185</v>
      </c>
      <c r="E30" s="84" t="s">
        <v>537</v>
      </c>
      <c r="F30" s="81" t="s">
        <v>33</v>
      </c>
      <c r="G30" s="81" t="s">
        <v>538</v>
      </c>
      <c r="H30" s="81" t="s">
        <v>25</v>
      </c>
      <c r="I30" s="81" t="s">
        <v>25</v>
      </c>
      <c r="J30" s="81" t="s">
        <v>25</v>
      </c>
      <c r="K30" s="85">
        <v>8.6</v>
      </c>
      <c r="L30" s="81">
        <v>112</v>
      </c>
      <c r="M30" s="81">
        <f t="shared" si="0"/>
        <v>120</v>
      </c>
      <c r="N30" s="86">
        <v>2.67</v>
      </c>
      <c r="O30" s="81" t="s">
        <v>26</v>
      </c>
      <c r="P30" s="101" t="s">
        <v>27</v>
      </c>
      <c r="Q30" s="92" t="s">
        <v>66</v>
      </c>
      <c r="R30" s="98" t="s">
        <v>423</v>
      </c>
      <c r="S30" s="100" t="s">
        <v>424</v>
      </c>
      <c r="T30" s="89">
        <f>VLOOKUP(B30,'[1]DX xét'!$D$3:$N$1425,11,FALSE)</f>
        <v>8.6</v>
      </c>
      <c r="U30" s="106">
        <f t="shared" si="1"/>
        <v>0</v>
      </c>
      <c r="V30" s="89">
        <f>VLOOKUP(B30,'[1]DX xét'!$D$3:$O$1425,12,FALSE)</f>
        <v>112</v>
      </c>
      <c r="W30" s="89">
        <f t="shared" si="2"/>
        <v>0</v>
      </c>
      <c r="X30" s="89">
        <f>VLOOKUP(B30,'[1]DX xét'!$D$3:$P$1425,13,FALSE)</f>
        <v>2.67</v>
      </c>
      <c r="Y30" s="88">
        <f t="shared" si="3"/>
        <v>0</v>
      </c>
      <c r="Z30" s="89" t="e">
        <f>VLOOKUP(B30,[2]Sheet2!$B$3:$H$53,7,FALSE)</f>
        <v>#N/A</v>
      </c>
      <c r="AA30" s="89" t="e">
        <f t="shared" si="4"/>
        <v>#N/A</v>
      </c>
      <c r="AB30" s="89" t="e">
        <f>VLOOKUP(B30,[2]Sheet2!$B$3:$I$53,8,FALSE)</f>
        <v>#N/A</v>
      </c>
      <c r="AC30" s="88" t="e">
        <f t="shared" si="5"/>
        <v>#N/A</v>
      </c>
      <c r="AD30" s="89" t="e">
        <f>VLOOKUP(B30,[3]Sheet1!$B$8:$B$50,1,FALSE)</f>
        <v>#N/A</v>
      </c>
    </row>
    <row r="31" spans="1:30" s="44" customFormat="1" ht="24.75" customHeight="1" x14ac:dyDescent="0.25">
      <c r="A31" s="33">
        <f>IF(B31&lt;&gt;" ",SUBTOTAL(103,B$7:$B31))</f>
        <v>25</v>
      </c>
      <c r="B31" s="81" t="s">
        <v>539</v>
      </c>
      <c r="C31" s="90" t="s">
        <v>224</v>
      </c>
      <c r="D31" s="91" t="s">
        <v>185</v>
      </c>
      <c r="E31" s="84" t="s">
        <v>540</v>
      </c>
      <c r="F31" s="81" t="s">
        <v>33</v>
      </c>
      <c r="G31" s="81" t="s">
        <v>538</v>
      </c>
      <c r="H31" s="81" t="s">
        <v>25</v>
      </c>
      <c r="I31" s="81" t="s">
        <v>25</v>
      </c>
      <c r="J31" s="81" t="s">
        <v>25</v>
      </c>
      <c r="K31" s="85">
        <v>8.9</v>
      </c>
      <c r="L31" s="81">
        <v>112</v>
      </c>
      <c r="M31" s="81">
        <f t="shared" si="0"/>
        <v>120</v>
      </c>
      <c r="N31" s="86">
        <v>2.75</v>
      </c>
      <c r="O31" s="81" t="s">
        <v>26</v>
      </c>
      <c r="P31" s="101" t="s">
        <v>27</v>
      </c>
      <c r="Q31" s="92" t="s">
        <v>66</v>
      </c>
      <c r="R31" s="98" t="s">
        <v>423</v>
      </c>
      <c r="S31" s="100" t="s">
        <v>424</v>
      </c>
      <c r="T31" s="89">
        <f>VLOOKUP(B31,'[1]DX xét'!$D$3:$N$1425,11,FALSE)</f>
        <v>8.9</v>
      </c>
      <c r="U31" s="106">
        <f t="shared" si="1"/>
        <v>0</v>
      </c>
      <c r="V31" s="89">
        <f>VLOOKUP(B31,'[1]DX xét'!$D$3:$O$1425,12,FALSE)</f>
        <v>112</v>
      </c>
      <c r="W31" s="89">
        <f t="shared" si="2"/>
        <v>0</v>
      </c>
      <c r="X31" s="89">
        <f>VLOOKUP(B31,'[1]DX xét'!$D$3:$P$1425,13,FALSE)</f>
        <v>2.75</v>
      </c>
      <c r="Y31" s="88">
        <f t="shared" si="3"/>
        <v>0</v>
      </c>
      <c r="Z31" s="89" t="e">
        <f>VLOOKUP(B31,[2]Sheet2!$B$3:$H$53,7,FALSE)</f>
        <v>#N/A</v>
      </c>
      <c r="AA31" s="89" t="e">
        <f t="shared" si="4"/>
        <v>#N/A</v>
      </c>
      <c r="AB31" s="89" t="e">
        <f>VLOOKUP(B31,[2]Sheet2!$B$3:$I$53,8,FALSE)</f>
        <v>#N/A</v>
      </c>
      <c r="AC31" s="88" t="e">
        <f t="shared" si="5"/>
        <v>#N/A</v>
      </c>
      <c r="AD31" s="89" t="e">
        <f>VLOOKUP(B31,[3]Sheet1!$B$8:$B$50,1,FALSE)</f>
        <v>#N/A</v>
      </c>
    </row>
    <row r="32" spans="1:30" s="44" customFormat="1" ht="24.75" customHeight="1" x14ac:dyDescent="0.25">
      <c r="A32" s="33">
        <f>IF(B32&lt;&gt;" ",SUBTOTAL(103,B$7:$B32))</f>
        <v>26</v>
      </c>
      <c r="B32" s="81" t="s">
        <v>541</v>
      </c>
      <c r="C32" s="90" t="s">
        <v>374</v>
      </c>
      <c r="D32" s="91" t="s">
        <v>208</v>
      </c>
      <c r="E32" s="84" t="s">
        <v>517</v>
      </c>
      <c r="F32" s="81" t="s">
        <v>33</v>
      </c>
      <c r="G32" s="81" t="s">
        <v>538</v>
      </c>
      <c r="H32" s="81" t="s">
        <v>25</v>
      </c>
      <c r="I32" s="81" t="s">
        <v>25</v>
      </c>
      <c r="J32" s="81" t="s">
        <v>25</v>
      </c>
      <c r="K32" s="85">
        <v>8.6999999999999993</v>
      </c>
      <c r="L32" s="81">
        <v>112</v>
      </c>
      <c r="M32" s="81">
        <f t="shared" si="0"/>
        <v>120</v>
      </c>
      <c r="N32" s="86">
        <v>3.19</v>
      </c>
      <c r="O32" s="81" t="s">
        <v>26</v>
      </c>
      <c r="P32" s="101" t="s">
        <v>27</v>
      </c>
      <c r="Q32" s="92" t="s">
        <v>66</v>
      </c>
      <c r="R32" s="98" t="s">
        <v>423</v>
      </c>
      <c r="S32" s="100" t="s">
        <v>424</v>
      </c>
      <c r="T32" s="89">
        <f>VLOOKUP(B32,'[1]DX xét'!$D$3:$N$1425,11,FALSE)</f>
        <v>8.6999999999999993</v>
      </c>
      <c r="U32" s="106">
        <f t="shared" si="1"/>
        <v>0</v>
      </c>
      <c r="V32" s="89">
        <f>VLOOKUP(B32,'[1]DX xét'!$D$3:$O$1425,12,FALSE)</f>
        <v>112</v>
      </c>
      <c r="W32" s="89">
        <f t="shared" si="2"/>
        <v>0</v>
      </c>
      <c r="X32" s="89">
        <f>VLOOKUP(B32,'[1]DX xét'!$D$3:$P$1425,13,FALSE)</f>
        <v>3.19</v>
      </c>
      <c r="Y32" s="88">
        <f t="shared" si="3"/>
        <v>0</v>
      </c>
      <c r="Z32" s="89" t="e">
        <f>VLOOKUP(B32,[2]Sheet2!$B$3:$H$53,7,FALSE)</f>
        <v>#N/A</v>
      </c>
      <c r="AA32" s="89" t="e">
        <f t="shared" si="4"/>
        <v>#N/A</v>
      </c>
      <c r="AB32" s="89" t="e">
        <f>VLOOKUP(B32,[2]Sheet2!$B$3:$I$53,8,FALSE)</f>
        <v>#N/A</v>
      </c>
      <c r="AC32" s="88" t="e">
        <f t="shared" si="5"/>
        <v>#N/A</v>
      </c>
      <c r="AD32" s="89" t="e">
        <f>VLOOKUP(B32,[3]Sheet1!$B$8:$B$50,1,FALSE)</f>
        <v>#N/A</v>
      </c>
    </row>
    <row r="33" spans="1:30" s="44" customFormat="1" ht="24.75" customHeight="1" x14ac:dyDescent="0.25">
      <c r="A33" s="33">
        <f>IF(B33&lt;&gt;" ",SUBTOTAL(103,B$7:$B33))</f>
        <v>27</v>
      </c>
      <c r="B33" s="81" t="s">
        <v>542</v>
      </c>
      <c r="C33" s="90" t="s">
        <v>232</v>
      </c>
      <c r="D33" s="91" t="s">
        <v>176</v>
      </c>
      <c r="E33" s="84" t="s">
        <v>543</v>
      </c>
      <c r="F33" s="81" t="s">
        <v>33</v>
      </c>
      <c r="G33" s="81" t="s">
        <v>538</v>
      </c>
      <c r="H33" s="81" t="s">
        <v>25</v>
      </c>
      <c r="I33" s="81" t="s">
        <v>25</v>
      </c>
      <c r="J33" s="81" t="s">
        <v>25</v>
      </c>
      <c r="K33" s="85">
        <v>9</v>
      </c>
      <c r="L33" s="81">
        <v>112</v>
      </c>
      <c r="M33" s="81">
        <f t="shared" si="0"/>
        <v>120</v>
      </c>
      <c r="N33" s="86">
        <v>2.27</v>
      </c>
      <c r="O33" s="81" t="s">
        <v>941</v>
      </c>
      <c r="P33" s="101" t="s">
        <v>27</v>
      </c>
      <c r="Q33" s="92" t="s">
        <v>66</v>
      </c>
      <c r="R33" s="98" t="s">
        <v>423</v>
      </c>
      <c r="S33" s="100" t="s">
        <v>424</v>
      </c>
      <c r="T33" s="89">
        <f>VLOOKUP(B33,'[1]DX xét'!$D$3:$N$1425,11,FALSE)</f>
        <v>9</v>
      </c>
      <c r="U33" s="106">
        <f t="shared" si="1"/>
        <v>0</v>
      </c>
      <c r="V33" s="89">
        <f>VLOOKUP(B33,'[1]DX xét'!$D$3:$O$1425,12,FALSE)</f>
        <v>112</v>
      </c>
      <c r="W33" s="89">
        <f t="shared" si="2"/>
        <v>0</v>
      </c>
      <c r="X33" s="89">
        <f>VLOOKUP(B33,'[1]DX xét'!$D$3:$P$1425,13,FALSE)</f>
        <v>2.27</v>
      </c>
      <c r="Y33" s="88">
        <f t="shared" si="3"/>
        <v>0</v>
      </c>
      <c r="Z33" s="89" t="e">
        <f>VLOOKUP(B33,[2]Sheet2!$B$3:$H$53,7,FALSE)</f>
        <v>#N/A</v>
      </c>
      <c r="AA33" s="89" t="e">
        <f t="shared" si="4"/>
        <v>#N/A</v>
      </c>
      <c r="AB33" s="89" t="e">
        <f>VLOOKUP(B33,[2]Sheet2!$B$3:$I$53,8,FALSE)</f>
        <v>#N/A</v>
      </c>
      <c r="AC33" s="88" t="e">
        <f t="shared" si="5"/>
        <v>#N/A</v>
      </c>
      <c r="AD33" s="89" t="e">
        <f>VLOOKUP(B33,[3]Sheet1!$B$8:$B$50,1,FALSE)</f>
        <v>#N/A</v>
      </c>
    </row>
    <row r="34" spans="1:30" s="44" customFormat="1" ht="24.75" customHeight="1" x14ac:dyDescent="0.25">
      <c r="A34" s="33">
        <f>IF(B34&lt;&gt;" ",SUBTOTAL(103,B$7:$B34))</f>
        <v>28</v>
      </c>
      <c r="B34" s="81" t="s">
        <v>544</v>
      </c>
      <c r="C34" s="90" t="s">
        <v>545</v>
      </c>
      <c r="D34" s="91" t="s">
        <v>185</v>
      </c>
      <c r="E34" s="84" t="s">
        <v>546</v>
      </c>
      <c r="F34" s="81" t="s">
        <v>23</v>
      </c>
      <c r="G34" s="81" t="s">
        <v>547</v>
      </c>
      <c r="H34" s="81" t="s">
        <v>25</v>
      </c>
      <c r="I34" s="81" t="s">
        <v>25</v>
      </c>
      <c r="J34" s="81" t="s">
        <v>25</v>
      </c>
      <c r="K34" s="85">
        <v>9.1</v>
      </c>
      <c r="L34" s="81">
        <v>112</v>
      </c>
      <c r="M34" s="81">
        <f t="shared" si="0"/>
        <v>120</v>
      </c>
      <c r="N34" s="86">
        <v>2.62</v>
      </c>
      <c r="O34" s="81" t="s">
        <v>26</v>
      </c>
      <c r="P34" s="101" t="s">
        <v>27</v>
      </c>
      <c r="Q34" s="92" t="s">
        <v>28</v>
      </c>
      <c r="R34" s="98" t="s">
        <v>4</v>
      </c>
      <c r="S34" s="98" t="s">
        <v>5</v>
      </c>
      <c r="T34" s="89">
        <f>VLOOKUP(B34,'[1]DX xét'!$D$3:$N$1425,11,FALSE)</f>
        <v>9.1</v>
      </c>
      <c r="U34" s="106">
        <f t="shared" si="1"/>
        <v>0</v>
      </c>
      <c r="V34" s="89">
        <f>VLOOKUP(B34,'[1]DX xét'!$D$3:$O$1425,12,FALSE)</f>
        <v>112</v>
      </c>
      <c r="W34" s="89">
        <f t="shared" si="2"/>
        <v>0</v>
      </c>
      <c r="X34" s="89">
        <f>VLOOKUP(B34,'[1]DX xét'!$D$3:$P$1425,13,FALSE)</f>
        <v>2.62</v>
      </c>
      <c r="Y34" s="88">
        <f t="shared" si="3"/>
        <v>0</v>
      </c>
      <c r="Z34" s="89" t="e">
        <f>VLOOKUP(B34,[2]Sheet2!$B$3:$H$53,7,FALSE)</f>
        <v>#N/A</v>
      </c>
      <c r="AA34" s="89" t="e">
        <f t="shared" si="4"/>
        <v>#N/A</v>
      </c>
      <c r="AB34" s="89" t="e">
        <f>VLOOKUP(B34,[2]Sheet2!$B$3:$I$53,8,FALSE)</f>
        <v>#N/A</v>
      </c>
      <c r="AC34" s="88" t="e">
        <f t="shared" si="5"/>
        <v>#N/A</v>
      </c>
      <c r="AD34" s="89" t="e">
        <f>VLOOKUP(B34,[3]Sheet1!$B$8:$B$50,1,FALSE)</f>
        <v>#N/A</v>
      </c>
    </row>
    <row r="35" spans="1:30" s="44" customFormat="1" ht="24.75" customHeight="1" x14ac:dyDescent="0.25">
      <c r="A35" s="33">
        <f>IF(B35&lt;&gt;" ",SUBTOTAL(103,B$7:$B35))</f>
        <v>29</v>
      </c>
      <c r="B35" s="81" t="s">
        <v>548</v>
      </c>
      <c r="C35" s="90" t="s">
        <v>160</v>
      </c>
      <c r="D35" s="91" t="s">
        <v>31</v>
      </c>
      <c r="E35" s="84" t="s">
        <v>549</v>
      </c>
      <c r="F35" s="81" t="s">
        <v>33</v>
      </c>
      <c r="G35" s="81" t="s">
        <v>547</v>
      </c>
      <c r="H35" s="81" t="s">
        <v>25</v>
      </c>
      <c r="I35" s="81" t="s">
        <v>25</v>
      </c>
      <c r="J35" s="81" t="s">
        <v>25</v>
      </c>
      <c r="K35" s="85">
        <v>9.4</v>
      </c>
      <c r="L35" s="81">
        <v>112</v>
      </c>
      <c r="M35" s="81">
        <f t="shared" si="0"/>
        <v>120</v>
      </c>
      <c r="N35" s="86">
        <v>3.38</v>
      </c>
      <c r="O35" s="81" t="s">
        <v>457</v>
      </c>
      <c r="P35" s="101" t="s">
        <v>27</v>
      </c>
      <c r="Q35" s="92" t="s">
        <v>28</v>
      </c>
      <c r="R35" s="98" t="s">
        <v>4</v>
      </c>
      <c r="S35" s="98" t="s">
        <v>5</v>
      </c>
      <c r="T35" s="89">
        <f>VLOOKUP(B35,'[1]DX xét'!$D$3:$N$1425,11,FALSE)</f>
        <v>9.4</v>
      </c>
      <c r="U35" s="106">
        <f t="shared" si="1"/>
        <v>0</v>
      </c>
      <c r="V35" s="89">
        <f>VLOOKUP(B35,'[1]DX xét'!$D$3:$O$1425,12,FALSE)</f>
        <v>112</v>
      </c>
      <c r="W35" s="89">
        <f t="shared" si="2"/>
        <v>0</v>
      </c>
      <c r="X35" s="89">
        <f>VLOOKUP(B35,'[1]DX xét'!$D$3:$P$1425,13,FALSE)</f>
        <v>3.38</v>
      </c>
      <c r="Y35" s="88">
        <f t="shared" si="3"/>
        <v>0</v>
      </c>
      <c r="Z35" s="89" t="e">
        <f>VLOOKUP(B35,[2]Sheet2!$B$3:$H$53,7,FALSE)</f>
        <v>#N/A</v>
      </c>
      <c r="AA35" s="89" t="e">
        <f t="shared" si="4"/>
        <v>#N/A</v>
      </c>
      <c r="AB35" s="89" t="e">
        <f>VLOOKUP(B35,[2]Sheet2!$B$3:$I$53,8,FALSE)</f>
        <v>#N/A</v>
      </c>
      <c r="AC35" s="88" t="e">
        <f t="shared" si="5"/>
        <v>#N/A</v>
      </c>
      <c r="AD35" s="89" t="e">
        <f>VLOOKUP(B35,[3]Sheet1!$B$8:$B$50,1,FALSE)</f>
        <v>#N/A</v>
      </c>
    </row>
    <row r="36" spans="1:30" s="44" customFormat="1" ht="24.75" customHeight="1" x14ac:dyDescent="0.25">
      <c r="A36" s="33">
        <f>IF(B36&lt;&gt;" ",SUBTOTAL(103,B$7:$B36))</f>
        <v>30</v>
      </c>
      <c r="B36" s="81" t="s">
        <v>550</v>
      </c>
      <c r="C36" s="90" t="s">
        <v>232</v>
      </c>
      <c r="D36" s="91" t="s">
        <v>176</v>
      </c>
      <c r="E36" s="84" t="s">
        <v>551</v>
      </c>
      <c r="F36" s="81" t="s">
        <v>33</v>
      </c>
      <c r="G36" s="81" t="s">
        <v>547</v>
      </c>
      <c r="H36" s="81" t="s">
        <v>25</v>
      </c>
      <c r="I36" s="81" t="s">
        <v>25</v>
      </c>
      <c r="J36" s="81" t="s">
        <v>25</v>
      </c>
      <c r="K36" s="85">
        <v>8.6999999999999993</v>
      </c>
      <c r="L36" s="81">
        <v>112</v>
      </c>
      <c r="M36" s="81">
        <f t="shared" si="0"/>
        <v>120</v>
      </c>
      <c r="N36" s="86">
        <v>3.14</v>
      </c>
      <c r="O36" s="81" t="s">
        <v>26</v>
      </c>
      <c r="P36" s="101" t="s">
        <v>27</v>
      </c>
      <c r="Q36" s="92" t="s">
        <v>28</v>
      </c>
      <c r="R36" s="98" t="s">
        <v>4</v>
      </c>
      <c r="S36" s="98" t="s">
        <v>5</v>
      </c>
      <c r="T36" s="89">
        <f>VLOOKUP(B36,'[1]DX xét'!$D$3:$N$1425,11,FALSE)</f>
        <v>8.6999999999999993</v>
      </c>
      <c r="U36" s="106">
        <f t="shared" si="1"/>
        <v>0</v>
      </c>
      <c r="V36" s="89">
        <f>VLOOKUP(B36,'[1]DX xét'!$D$3:$O$1425,12,FALSE)</f>
        <v>112</v>
      </c>
      <c r="W36" s="89">
        <f t="shared" si="2"/>
        <v>0</v>
      </c>
      <c r="X36" s="89">
        <f>VLOOKUP(B36,'[1]DX xét'!$D$3:$P$1425,13,FALSE)</f>
        <v>3.14</v>
      </c>
      <c r="Y36" s="88">
        <f t="shared" si="3"/>
        <v>0</v>
      </c>
      <c r="Z36" s="89" t="e">
        <f>VLOOKUP(B36,[2]Sheet2!$B$3:$H$53,7,FALSE)</f>
        <v>#N/A</v>
      </c>
      <c r="AA36" s="89" t="e">
        <f t="shared" si="4"/>
        <v>#N/A</v>
      </c>
      <c r="AB36" s="89" t="e">
        <f>VLOOKUP(B36,[2]Sheet2!$B$3:$I$53,8,FALSE)</f>
        <v>#N/A</v>
      </c>
      <c r="AC36" s="88" t="e">
        <f t="shared" si="5"/>
        <v>#N/A</v>
      </c>
      <c r="AD36" s="89" t="e">
        <f>VLOOKUP(B36,[3]Sheet1!$B$8:$B$50,1,FALSE)</f>
        <v>#N/A</v>
      </c>
    </row>
    <row r="37" spans="1:30" s="44" customFormat="1" ht="24.75" customHeight="1" x14ac:dyDescent="0.25">
      <c r="A37" s="33">
        <f>IF(B37&lt;&gt;" ",SUBTOTAL(103,B$7:$B37))</f>
        <v>31</v>
      </c>
      <c r="B37" s="81" t="s">
        <v>552</v>
      </c>
      <c r="C37" s="90" t="s">
        <v>553</v>
      </c>
      <c r="D37" s="91" t="s">
        <v>554</v>
      </c>
      <c r="E37" s="84" t="s">
        <v>555</v>
      </c>
      <c r="F37" s="81" t="s">
        <v>33</v>
      </c>
      <c r="G37" s="81" t="s">
        <v>547</v>
      </c>
      <c r="H37" s="81" t="s">
        <v>25</v>
      </c>
      <c r="I37" s="81" t="s">
        <v>25</v>
      </c>
      <c r="J37" s="81" t="s">
        <v>25</v>
      </c>
      <c r="K37" s="85">
        <v>9</v>
      </c>
      <c r="L37" s="81">
        <v>112</v>
      </c>
      <c r="M37" s="81">
        <f t="shared" si="0"/>
        <v>120</v>
      </c>
      <c r="N37" s="86">
        <v>2.64</v>
      </c>
      <c r="O37" s="81" t="s">
        <v>26</v>
      </c>
      <c r="P37" s="101" t="s">
        <v>27</v>
      </c>
      <c r="Q37" s="92" t="s">
        <v>28</v>
      </c>
      <c r="R37" s="98" t="s">
        <v>4</v>
      </c>
      <c r="S37" s="98" t="s">
        <v>5</v>
      </c>
      <c r="T37" s="89">
        <f>VLOOKUP(B37,'[1]DX xét'!$D$3:$N$1425,11,FALSE)</f>
        <v>9</v>
      </c>
      <c r="U37" s="106">
        <f t="shared" si="1"/>
        <v>0</v>
      </c>
      <c r="V37" s="89">
        <f>VLOOKUP(B37,'[1]DX xét'!$D$3:$O$1425,12,FALSE)</f>
        <v>112</v>
      </c>
      <c r="W37" s="89">
        <f t="shared" si="2"/>
        <v>0</v>
      </c>
      <c r="X37" s="89">
        <f>VLOOKUP(B37,'[1]DX xét'!$D$3:$P$1425,13,FALSE)</f>
        <v>2.64</v>
      </c>
      <c r="Y37" s="88">
        <f t="shared" si="3"/>
        <v>0</v>
      </c>
      <c r="Z37" s="89" t="e">
        <f>VLOOKUP(B37,[2]Sheet2!$B$3:$H$53,7,FALSE)</f>
        <v>#N/A</v>
      </c>
      <c r="AA37" s="89" t="e">
        <f t="shared" si="4"/>
        <v>#N/A</v>
      </c>
      <c r="AB37" s="89" t="e">
        <f>VLOOKUP(B37,[2]Sheet2!$B$3:$I$53,8,FALSE)</f>
        <v>#N/A</v>
      </c>
      <c r="AC37" s="88" t="e">
        <f t="shared" si="5"/>
        <v>#N/A</v>
      </c>
      <c r="AD37" s="89" t="e">
        <f>VLOOKUP(B37,[3]Sheet1!$B$8:$B$50,1,FALSE)</f>
        <v>#N/A</v>
      </c>
    </row>
    <row r="38" spans="1:30" s="44" customFormat="1" ht="24.75" customHeight="1" x14ac:dyDescent="0.25">
      <c r="A38" s="33">
        <f>IF(B38&lt;&gt;" ",SUBTOTAL(103,B$7:$B38))</f>
        <v>32</v>
      </c>
      <c r="B38" s="81" t="s">
        <v>556</v>
      </c>
      <c r="C38" s="90" t="s">
        <v>557</v>
      </c>
      <c r="D38" s="91" t="s">
        <v>459</v>
      </c>
      <c r="E38" s="84" t="s">
        <v>558</v>
      </c>
      <c r="F38" s="81" t="s">
        <v>33</v>
      </c>
      <c r="G38" s="81" t="s">
        <v>559</v>
      </c>
      <c r="H38" s="81" t="s">
        <v>25</v>
      </c>
      <c r="I38" s="81" t="s">
        <v>25</v>
      </c>
      <c r="J38" s="81" t="s">
        <v>25</v>
      </c>
      <c r="K38" s="85">
        <v>8.9</v>
      </c>
      <c r="L38" s="81">
        <v>112</v>
      </c>
      <c r="M38" s="81">
        <f t="shared" si="0"/>
        <v>120</v>
      </c>
      <c r="N38" s="86">
        <v>3.34</v>
      </c>
      <c r="O38" s="81" t="s">
        <v>457</v>
      </c>
      <c r="P38" s="101" t="s">
        <v>27</v>
      </c>
      <c r="Q38" s="92" t="s">
        <v>66</v>
      </c>
      <c r="R38" s="98" t="s">
        <v>423</v>
      </c>
      <c r="S38" s="100" t="s">
        <v>424</v>
      </c>
      <c r="T38" s="89">
        <f>VLOOKUP(B38,'[1]DX xét'!$D$3:$N$1425,11,FALSE)</f>
        <v>8.9</v>
      </c>
      <c r="U38" s="106">
        <f t="shared" si="1"/>
        <v>0</v>
      </c>
      <c r="V38" s="89">
        <f>VLOOKUP(B38,'[1]DX xét'!$D$3:$O$1425,12,FALSE)</f>
        <v>112</v>
      </c>
      <c r="W38" s="89">
        <f t="shared" si="2"/>
        <v>0</v>
      </c>
      <c r="X38" s="89">
        <f>VLOOKUP(B38,'[1]DX xét'!$D$3:$P$1425,13,FALSE)</f>
        <v>3.34</v>
      </c>
      <c r="Y38" s="88">
        <f t="shared" si="3"/>
        <v>0</v>
      </c>
      <c r="Z38" s="89" t="e">
        <f>VLOOKUP(B38,[2]Sheet2!$B$3:$H$53,7,FALSE)</f>
        <v>#N/A</v>
      </c>
      <c r="AA38" s="89" t="e">
        <f t="shared" si="4"/>
        <v>#N/A</v>
      </c>
      <c r="AB38" s="89" t="e">
        <f>VLOOKUP(B38,[2]Sheet2!$B$3:$I$53,8,FALSE)</f>
        <v>#N/A</v>
      </c>
      <c r="AC38" s="88" t="e">
        <f t="shared" si="5"/>
        <v>#N/A</v>
      </c>
      <c r="AD38" s="89" t="e">
        <f>VLOOKUP(B38,[3]Sheet1!$B$8:$B$50,1,FALSE)</f>
        <v>#N/A</v>
      </c>
    </row>
    <row r="39" spans="1:30" s="44" customFormat="1" ht="24.75" customHeight="1" x14ac:dyDescent="0.25">
      <c r="A39" s="33">
        <f>IF(B39&lt;&gt;" ",SUBTOTAL(103,B$7:$B39))</f>
        <v>33</v>
      </c>
      <c r="B39" s="81" t="s">
        <v>560</v>
      </c>
      <c r="C39" s="90" t="s">
        <v>530</v>
      </c>
      <c r="D39" s="91" t="s">
        <v>520</v>
      </c>
      <c r="E39" s="84" t="s">
        <v>561</v>
      </c>
      <c r="F39" s="81" t="s">
        <v>33</v>
      </c>
      <c r="G39" s="81" t="s">
        <v>559</v>
      </c>
      <c r="H39" s="81" t="s">
        <v>25</v>
      </c>
      <c r="I39" s="81" t="s">
        <v>25</v>
      </c>
      <c r="J39" s="81" t="s">
        <v>25</v>
      </c>
      <c r="K39" s="85">
        <v>8.5</v>
      </c>
      <c r="L39" s="81">
        <v>112</v>
      </c>
      <c r="M39" s="81">
        <f t="shared" si="0"/>
        <v>120</v>
      </c>
      <c r="N39" s="86">
        <v>2.75</v>
      </c>
      <c r="O39" s="81" t="s">
        <v>26</v>
      </c>
      <c r="P39" s="101" t="s">
        <v>27</v>
      </c>
      <c r="Q39" s="92" t="s">
        <v>66</v>
      </c>
      <c r="R39" s="98" t="s">
        <v>423</v>
      </c>
      <c r="S39" s="100" t="s">
        <v>424</v>
      </c>
      <c r="T39" s="89">
        <f>VLOOKUP(B39,'[1]DX xét'!$D$3:$N$1425,11,FALSE)</f>
        <v>8.5</v>
      </c>
      <c r="U39" s="106">
        <f t="shared" si="1"/>
        <v>0</v>
      </c>
      <c r="V39" s="89">
        <f>VLOOKUP(B39,'[1]DX xét'!$D$3:$O$1425,12,FALSE)</f>
        <v>112</v>
      </c>
      <c r="W39" s="89">
        <f t="shared" si="2"/>
        <v>0</v>
      </c>
      <c r="X39" s="89">
        <f>VLOOKUP(B39,'[1]DX xét'!$D$3:$P$1425,13,FALSE)</f>
        <v>2.75</v>
      </c>
      <c r="Y39" s="88">
        <f t="shared" si="3"/>
        <v>0</v>
      </c>
      <c r="Z39" s="89">
        <f>VLOOKUP(B39,[2]Sheet2!$B$3:$H$53,7,FALSE)</f>
        <v>112</v>
      </c>
      <c r="AA39" s="89">
        <f t="shared" si="4"/>
        <v>0</v>
      </c>
      <c r="AB39" s="89">
        <f>VLOOKUP(B39,[2]Sheet2!$B$3:$I$53,8,FALSE)</f>
        <v>2.75</v>
      </c>
      <c r="AC39" s="88">
        <f t="shared" si="5"/>
        <v>0</v>
      </c>
      <c r="AD39" s="89" t="e">
        <f>VLOOKUP(B39,[3]Sheet1!$B$8:$B$50,1,FALSE)</f>
        <v>#N/A</v>
      </c>
    </row>
    <row r="40" spans="1:30" s="44" customFormat="1" ht="24.75" customHeight="1" x14ac:dyDescent="0.25">
      <c r="A40" s="33">
        <f>IF(B40&lt;&gt;" ",SUBTOTAL(103,B$7:$B40))</f>
        <v>34</v>
      </c>
      <c r="B40" s="81" t="s">
        <v>562</v>
      </c>
      <c r="C40" s="90" t="s">
        <v>563</v>
      </c>
      <c r="D40" s="91" t="s">
        <v>341</v>
      </c>
      <c r="E40" s="84" t="s">
        <v>564</v>
      </c>
      <c r="F40" s="81" t="s">
        <v>33</v>
      </c>
      <c r="G40" s="81" t="s">
        <v>559</v>
      </c>
      <c r="H40" s="81" t="s">
        <v>25</v>
      </c>
      <c r="I40" s="81" t="s">
        <v>25</v>
      </c>
      <c r="J40" s="81" t="s">
        <v>25</v>
      </c>
      <c r="K40" s="85">
        <v>8</v>
      </c>
      <c r="L40" s="81">
        <v>112</v>
      </c>
      <c r="M40" s="81">
        <f t="shared" si="0"/>
        <v>120</v>
      </c>
      <c r="N40" s="86">
        <v>2.56</v>
      </c>
      <c r="O40" s="81" t="s">
        <v>26</v>
      </c>
      <c r="P40" s="101" t="s">
        <v>27</v>
      </c>
      <c r="Q40" s="92" t="s">
        <v>66</v>
      </c>
      <c r="R40" s="98" t="s">
        <v>423</v>
      </c>
      <c r="S40" s="100" t="s">
        <v>424</v>
      </c>
      <c r="T40" s="89">
        <f>VLOOKUP(B40,'[1]DX xét'!$D$3:$N$1425,11,FALSE)</f>
        <v>8</v>
      </c>
      <c r="U40" s="106">
        <f t="shared" si="1"/>
        <v>0</v>
      </c>
      <c r="V40" s="89">
        <f>VLOOKUP(B40,'[1]DX xét'!$D$3:$O$1425,12,FALSE)</f>
        <v>112</v>
      </c>
      <c r="W40" s="89">
        <f t="shared" si="2"/>
        <v>0</v>
      </c>
      <c r="X40" s="89">
        <f>VLOOKUP(B40,'[1]DX xét'!$D$3:$P$1425,13,FALSE)</f>
        <v>2.56</v>
      </c>
      <c r="Y40" s="88">
        <f t="shared" si="3"/>
        <v>0</v>
      </c>
      <c r="Z40" s="89" t="e">
        <f>VLOOKUP(B40,[2]Sheet2!$B$3:$H$53,7,FALSE)</f>
        <v>#N/A</v>
      </c>
      <c r="AA40" s="89" t="e">
        <f t="shared" si="4"/>
        <v>#N/A</v>
      </c>
      <c r="AB40" s="89" t="e">
        <f>VLOOKUP(B40,[2]Sheet2!$B$3:$I$53,8,FALSE)</f>
        <v>#N/A</v>
      </c>
      <c r="AC40" s="88" t="e">
        <f t="shared" si="5"/>
        <v>#N/A</v>
      </c>
      <c r="AD40" s="89" t="e">
        <f>VLOOKUP(B40,[3]Sheet1!$B$8:$B$50,1,FALSE)</f>
        <v>#N/A</v>
      </c>
    </row>
    <row r="41" spans="1:30" s="44" customFormat="1" ht="24.75" customHeight="1" x14ac:dyDescent="0.25">
      <c r="A41" s="33">
        <f>IF(B41&lt;&gt;" ",SUBTOTAL(103,B$7:$B41))</f>
        <v>35</v>
      </c>
      <c r="B41" s="81" t="s">
        <v>565</v>
      </c>
      <c r="C41" s="90" t="s">
        <v>52</v>
      </c>
      <c r="D41" s="91" t="s">
        <v>566</v>
      </c>
      <c r="E41" s="84" t="s">
        <v>567</v>
      </c>
      <c r="F41" s="81" t="s">
        <v>33</v>
      </c>
      <c r="G41" s="81" t="s">
        <v>568</v>
      </c>
      <c r="H41" s="81" t="s">
        <v>25</v>
      </c>
      <c r="I41" s="81" t="s">
        <v>25</v>
      </c>
      <c r="J41" s="81" t="s">
        <v>25</v>
      </c>
      <c r="K41" s="85">
        <v>9</v>
      </c>
      <c r="L41" s="81">
        <v>112</v>
      </c>
      <c r="M41" s="81">
        <f t="shared" si="0"/>
        <v>120</v>
      </c>
      <c r="N41" s="86">
        <v>2.84</v>
      </c>
      <c r="O41" s="81" t="s">
        <v>26</v>
      </c>
      <c r="P41" s="101" t="s">
        <v>27</v>
      </c>
      <c r="Q41" s="92" t="s">
        <v>28</v>
      </c>
      <c r="R41" s="98" t="s">
        <v>4</v>
      </c>
      <c r="S41" s="98" t="s">
        <v>5</v>
      </c>
      <c r="T41" s="89">
        <f>VLOOKUP(B41,'[1]DX xét'!$D$3:$N$1425,11,FALSE)</f>
        <v>9</v>
      </c>
      <c r="U41" s="106">
        <f t="shared" si="1"/>
        <v>0</v>
      </c>
      <c r="V41" s="89">
        <f>VLOOKUP(B41,'[1]DX xét'!$D$3:$O$1425,12,FALSE)</f>
        <v>112</v>
      </c>
      <c r="W41" s="89">
        <f t="shared" si="2"/>
        <v>0</v>
      </c>
      <c r="X41" s="89">
        <f>VLOOKUP(B41,'[1]DX xét'!$D$3:$P$1425,13,FALSE)</f>
        <v>2.84</v>
      </c>
      <c r="Y41" s="88">
        <f t="shared" si="3"/>
        <v>0</v>
      </c>
      <c r="Z41" s="89" t="e">
        <f>VLOOKUP(B41,[2]Sheet2!$B$3:$H$53,7,FALSE)</f>
        <v>#N/A</v>
      </c>
      <c r="AA41" s="89" t="e">
        <f t="shared" si="4"/>
        <v>#N/A</v>
      </c>
      <c r="AB41" s="89" t="e">
        <f>VLOOKUP(B41,[2]Sheet2!$B$3:$I$53,8,FALSE)</f>
        <v>#N/A</v>
      </c>
      <c r="AC41" s="88" t="e">
        <f t="shared" si="5"/>
        <v>#N/A</v>
      </c>
      <c r="AD41" s="89" t="e">
        <f>VLOOKUP(B41,[3]Sheet1!$B$8:$B$50,1,FALSE)</f>
        <v>#N/A</v>
      </c>
    </row>
    <row r="42" spans="1:30" s="44" customFormat="1" ht="24.75" customHeight="1" x14ac:dyDescent="0.25">
      <c r="A42" s="33">
        <f>IF(B42&lt;&gt;" ",SUBTOTAL(103,B$7:$B42))</f>
        <v>36</v>
      </c>
      <c r="B42" s="81" t="s">
        <v>569</v>
      </c>
      <c r="C42" s="90" t="s">
        <v>570</v>
      </c>
      <c r="D42" s="91" t="s">
        <v>554</v>
      </c>
      <c r="E42" s="84" t="s">
        <v>571</v>
      </c>
      <c r="F42" s="81" t="s">
        <v>33</v>
      </c>
      <c r="G42" s="81" t="s">
        <v>568</v>
      </c>
      <c r="H42" s="81" t="s">
        <v>25</v>
      </c>
      <c r="I42" s="81" t="s">
        <v>25</v>
      </c>
      <c r="J42" s="81" t="s">
        <v>25</v>
      </c>
      <c r="K42" s="85">
        <v>8</v>
      </c>
      <c r="L42" s="81">
        <v>112</v>
      </c>
      <c r="M42" s="81">
        <f t="shared" si="0"/>
        <v>120</v>
      </c>
      <c r="N42" s="86">
        <v>2.95</v>
      </c>
      <c r="O42" s="81" t="s">
        <v>26</v>
      </c>
      <c r="P42" s="101" t="s">
        <v>27</v>
      </c>
      <c r="Q42" s="92" t="s">
        <v>28</v>
      </c>
      <c r="R42" s="98" t="s">
        <v>4</v>
      </c>
      <c r="S42" s="98" t="s">
        <v>5</v>
      </c>
      <c r="T42" s="89">
        <f>VLOOKUP(B42,'[1]DX xét'!$D$3:$N$1425,11,FALSE)</f>
        <v>8</v>
      </c>
      <c r="U42" s="106">
        <f t="shared" si="1"/>
        <v>0</v>
      </c>
      <c r="V42" s="89">
        <f>VLOOKUP(B42,'[1]DX xét'!$D$3:$O$1425,12,FALSE)</f>
        <v>112</v>
      </c>
      <c r="W42" s="89">
        <f t="shared" si="2"/>
        <v>0</v>
      </c>
      <c r="X42" s="89">
        <f>VLOOKUP(B42,'[1]DX xét'!$D$3:$P$1425,13,FALSE)</f>
        <v>2.95</v>
      </c>
      <c r="Y42" s="88">
        <f t="shared" si="3"/>
        <v>0</v>
      </c>
      <c r="Z42" s="89" t="e">
        <f>VLOOKUP(B42,[2]Sheet2!$B$3:$H$53,7,FALSE)</f>
        <v>#N/A</v>
      </c>
      <c r="AA42" s="89" t="e">
        <f t="shared" si="4"/>
        <v>#N/A</v>
      </c>
      <c r="AB42" s="89" t="e">
        <f>VLOOKUP(B42,[2]Sheet2!$B$3:$I$53,8,FALSE)</f>
        <v>#N/A</v>
      </c>
      <c r="AC42" s="88" t="e">
        <f t="shared" si="5"/>
        <v>#N/A</v>
      </c>
      <c r="AD42" s="89" t="e">
        <f>VLOOKUP(B42,[3]Sheet1!$B$8:$B$50,1,FALSE)</f>
        <v>#N/A</v>
      </c>
    </row>
    <row r="43" spans="1:30" s="44" customFormat="1" ht="24.75" customHeight="1" x14ac:dyDescent="0.25">
      <c r="A43" s="33">
        <f>IF(B43&lt;&gt;" ",SUBTOTAL(103,B$7:$B43))</f>
        <v>37</v>
      </c>
      <c r="B43" s="81" t="s">
        <v>572</v>
      </c>
      <c r="C43" s="90" t="s">
        <v>530</v>
      </c>
      <c r="D43" s="91" t="s">
        <v>185</v>
      </c>
      <c r="E43" s="84" t="s">
        <v>573</v>
      </c>
      <c r="F43" s="81" t="s">
        <v>33</v>
      </c>
      <c r="G43" s="81" t="s">
        <v>574</v>
      </c>
      <c r="H43" s="81" t="s">
        <v>25</v>
      </c>
      <c r="I43" s="81" t="s">
        <v>25</v>
      </c>
      <c r="J43" s="81" t="s">
        <v>25</v>
      </c>
      <c r="K43" s="85">
        <v>8.9</v>
      </c>
      <c r="L43" s="81">
        <v>112</v>
      </c>
      <c r="M43" s="81">
        <f t="shared" si="0"/>
        <v>120</v>
      </c>
      <c r="N43" s="86">
        <v>2.74</v>
      </c>
      <c r="O43" s="81" t="s">
        <v>26</v>
      </c>
      <c r="P43" s="101" t="s">
        <v>27</v>
      </c>
      <c r="Q43" s="92" t="s">
        <v>66</v>
      </c>
      <c r="R43" s="98" t="s">
        <v>423</v>
      </c>
      <c r="S43" s="100" t="s">
        <v>424</v>
      </c>
      <c r="T43" s="89">
        <f>VLOOKUP(B43,'[1]DX xét'!$D$3:$N$1425,11,FALSE)</f>
        <v>8.9</v>
      </c>
      <c r="U43" s="106">
        <f t="shared" si="1"/>
        <v>0</v>
      </c>
      <c r="V43" s="89">
        <f>VLOOKUP(B43,'[1]DX xét'!$D$3:$O$1425,12,FALSE)</f>
        <v>112</v>
      </c>
      <c r="W43" s="89">
        <f t="shared" si="2"/>
        <v>0</v>
      </c>
      <c r="X43" s="89">
        <f>VLOOKUP(B43,'[1]DX xét'!$D$3:$P$1425,13,FALSE)</f>
        <v>2.74</v>
      </c>
      <c r="Y43" s="88">
        <f t="shared" si="3"/>
        <v>0</v>
      </c>
      <c r="Z43" s="89" t="e">
        <f>VLOOKUP(B43,[2]Sheet2!$B$3:$H$53,7,FALSE)</f>
        <v>#N/A</v>
      </c>
      <c r="AA43" s="89" t="e">
        <f t="shared" si="4"/>
        <v>#N/A</v>
      </c>
      <c r="AB43" s="89" t="e">
        <f>VLOOKUP(B43,[2]Sheet2!$B$3:$I$53,8,FALSE)</f>
        <v>#N/A</v>
      </c>
      <c r="AC43" s="88" t="e">
        <f t="shared" si="5"/>
        <v>#N/A</v>
      </c>
      <c r="AD43" s="89" t="e">
        <f>VLOOKUP(B43,[3]Sheet1!$B$8:$B$50,1,FALSE)</f>
        <v>#N/A</v>
      </c>
    </row>
    <row r="44" spans="1:30" s="44" customFormat="1" ht="24.75" customHeight="1" x14ac:dyDescent="0.25">
      <c r="A44" s="33">
        <f>IF(B44&lt;&gt;" ",SUBTOTAL(103,B$7:$B44))</f>
        <v>38</v>
      </c>
      <c r="B44" s="81" t="s">
        <v>575</v>
      </c>
      <c r="C44" s="90" t="s">
        <v>576</v>
      </c>
      <c r="D44" s="91" t="s">
        <v>454</v>
      </c>
      <c r="E44" s="84" t="s">
        <v>577</v>
      </c>
      <c r="F44" s="81" t="s">
        <v>33</v>
      </c>
      <c r="G44" s="81" t="s">
        <v>574</v>
      </c>
      <c r="H44" s="81" t="s">
        <v>25</v>
      </c>
      <c r="I44" s="81" t="s">
        <v>25</v>
      </c>
      <c r="J44" s="81" t="s">
        <v>25</v>
      </c>
      <c r="K44" s="85">
        <v>9.1999999999999993</v>
      </c>
      <c r="L44" s="81">
        <v>112</v>
      </c>
      <c r="M44" s="81">
        <f t="shared" si="0"/>
        <v>120</v>
      </c>
      <c r="N44" s="86">
        <v>2.88</v>
      </c>
      <c r="O44" s="81" t="s">
        <v>26</v>
      </c>
      <c r="P44" s="101" t="s">
        <v>27</v>
      </c>
      <c r="Q44" s="92" t="s">
        <v>66</v>
      </c>
      <c r="R44" s="98" t="s">
        <v>423</v>
      </c>
      <c r="S44" s="100" t="s">
        <v>424</v>
      </c>
      <c r="T44" s="89">
        <f>VLOOKUP(B44,'[1]DX xét'!$D$3:$N$1425,11,FALSE)</f>
        <v>9.1999999999999993</v>
      </c>
      <c r="U44" s="106">
        <f t="shared" si="1"/>
        <v>0</v>
      </c>
      <c r="V44" s="89">
        <f>VLOOKUP(B44,'[1]DX xét'!$D$3:$O$1425,12,FALSE)</f>
        <v>112</v>
      </c>
      <c r="W44" s="89">
        <f t="shared" si="2"/>
        <v>0</v>
      </c>
      <c r="X44" s="89">
        <f>VLOOKUP(B44,'[1]DX xét'!$D$3:$P$1425,13,FALSE)</f>
        <v>2.88</v>
      </c>
      <c r="Y44" s="88">
        <f t="shared" si="3"/>
        <v>0</v>
      </c>
      <c r="Z44" s="89" t="e">
        <f>VLOOKUP(B44,[2]Sheet2!$B$3:$H$53,7,FALSE)</f>
        <v>#N/A</v>
      </c>
      <c r="AA44" s="89" t="e">
        <f t="shared" si="4"/>
        <v>#N/A</v>
      </c>
      <c r="AB44" s="89" t="e">
        <f>VLOOKUP(B44,[2]Sheet2!$B$3:$I$53,8,FALSE)</f>
        <v>#N/A</v>
      </c>
      <c r="AC44" s="88" t="e">
        <f t="shared" si="5"/>
        <v>#N/A</v>
      </c>
      <c r="AD44" s="89" t="e">
        <f>VLOOKUP(B44,[3]Sheet1!$B$8:$B$50,1,FALSE)</f>
        <v>#N/A</v>
      </c>
    </row>
    <row r="45" spans="1:30" s="44" customFormat="1" ht="24.75" customHeight="1" x14ac:dyDescent="0.25">
      <c r="A45" s="33">
        <f>IF(B45&lt;&gt;" ",SUBTOTAL(103,B$7:$B45))</f>
        <v>39</v>
      </c>
      <c r="B45" s="81" t="s">
        <v>578</v>
      </c>
      <c r="C45" s="90" t="s">
        <v>579</v>
      </c>
      <c r="D45" s="91" t="s">
        <v>249</v>
      </c>
      <c r="E45" s="84" t="s">
        <v>580</v>
      </c>
      <c r="F45" s="81" t="s">
        <v>33</v>
      </c>
      <c r="G45" s="81" t="s">
        <v>574</v>
      </c>
      <c r="H45" s="81" t="s">
        <v>25</v>
      </c>
      <c r="I45" s="81" t="s">
        <v>25</v>
      </c>
      <c r="J45" s="81" t="s">
        <v>25</v>
      </c>
      <c r="K45" s="85">
        <v>9</v>
      </c>
      <c r="L45" s="81">
        <v>112</v>
      </c>
      <c r="M45" s="81">
        <f t="shared" si="0"/>
        <v>120</v>
      </c>
      <c r="N45" s="86">
        <v>2.95</v>
      </c>
      <c r="O45" s="81" t="s">
        <v>26</v>
      </c>
      <c r="P45" s="101" t="s">
        <v>27</v>
      </c>
      <c r="Q45" s="92" t="s">
        <v>66</v>
      </c>
      <c r="R45" s="98" t="s">
        <v>423</v>
      </c>
      <c r="S45" s="100" t="s">
        <v>424</v>
      </c>
      <c r="T45" s="89">
        <f>VLOOKUP(B45,'[1]DX xét'!$D$3:$N$1425,11,FALSE)</f>
        <v>9</v>
      </c>
      <c r="U45" s="106">
        <f t="shared" si="1"/>
        <v>0</v>
      </c>
      <c r="V45" s="89">
        <f>VLOOKUP(B45,'[1]DX xét'!$D$3:$O$1425,12,FALSE)</f>
        <v>112</v>
      </c>
      <c r="W45" s="89">
        <f t="shared" si="2"/>
        <v>0</v>
      </c>
      <c r="X45" s="89">
        <f>VLOOKUP(B45,'[1]DX xét'!$D$3:$P$1425,13,FALSE)</f>
        <v>2.95</v>
      </c>
      <c r="Y45" s="88">
        <f t="shared" si="3"/>
        <v>0</v>
      </c>
      <c r="Z45" s="89" t="e">
        <f>VLOOKUP(B45,[2]Sheet2!$B$3:$H$53,7,FALSE)</f>
        <v>#N/A</v>
      </c>
      <c r="AA45" s="89" t="e">
        <f t="shared" si="4"/>
        <v>#N/A</v>
      </c>
      <c r="AB45" s="89" t="e">
        <f>VLOOKUP(B45,[2]Sheet2!$B$3:$I$53,8,FALSE)</f>
        <v>#N/A</v>
      </c>
      <c r="AC45" s="88" t="e">
        <f t="shared" si="5"/>
        <v>#N/A</v>
      </c>
      <c r="AD45" s="89" t="e">
        <f>VLOOKUP(B45,[3]Sheet1!$B$8:$B$50,1,FALSE)</f>
        <v>#N/A</v>
      </c>
    </row>
    <row r="46" spans="1:30" s="44" customFormat="1" ht="24.75" customHeight="1" x14ac:dyDescent="0.25">
      <c r="A46" s="33">
        <f>IF(B46&lt;&gt;" ",SUBTOTAL(103,B$7:$B46))</f>
        <v>40</v>
      </c>
      <c r="B46" s="81" t="s">
        <v>581</v>
      </c>
      <c r="C46" s="90" t="s">
        <v>232</v>
      </c>
      <c r="D46" s="91" t="s">
        <v>582</v>
      </c>
      <c r="E46" s="84" t="s">
        <v>583</v>
      </c>
      <c r="F46" s="81" t="s">
        <v>33</v>
      </c>
      <c r="G46" s="81" t="s">
        <v>574</v>
      </c>
      <c r="H46" s="81" t="s">
        <v>25</v>
      </c>
      <c r="I46" s="81" t="s">
        <v>25</v>
      </c>
      <c r="J46" s="81" t="s">
        <v>25</v>
      </c>
      <c r="K46" s="85">
        <v>9.6</v>
      </c>
      <c r="L46" s="81">
        <v>112</v>
      </c>
      <c r="M46" s="81">
        <f t="shared" si="0"/>
        <v>120</v>
      </c>
      <c r="N46" s="86">
        <v>2.54</v>
      </c>
      <c r="O46" s="81" t="s">
        <v>26</v>
      </c>
      <c r="P46" s="101" t="s">
        <v>27</v>
      </c>
      <c r="Q46" s="92" t="s">
        <v>66</v>
      </c>
      <c r="R46" s="98" t="s">
        <v>423</v>
      </c>
      <c r="S46" s="100" t="s">
        <v>424</v>
      </c>
      <c r="T46" s="89">
        <f>VLOOKUP(B46,'[1]DX xét'!$D$3:$N$1425,11,FALSE)</f>
        <v>9.6</v>
      </c>
      <c r="U46" s="106">
        <f t="shared" si="1"/>
        <v>0</v>
      </c>
      <c r="V46" s="89">
        <f>VLOOKUP(B46,'[1]DX xét'!$D$3:$O$1425,12,FALSE)</f>
        <v>112</v>
      </c>
      <c r="W46" s="89">
        <f t="shared" si="2"/>
        <v>0</v>
      </c>
      <c r="X46" s="89">
        <f>VLOOKUP(B46,'[1]DX xét'!$D$3:$P$1425,13,FALSE)</f>
        <v>2.54</v>
      </c>
      <c r="Y46" s="88">
        <f t="shared" si="3"/>
        <v>0</v>
      </c>
      <c r="Z46" s="89" t="e">
        <f>VLOOKUP(B46,[2]Sheet2!$B$3:$H$53,7,FALSE)</f>
        <v>#N/A</v>
      </c>
      <c r="AA46" s="89" t="e">
        <f t="shared" si="4"/>
        <v>#N/A</v>
      </c>
      <c r="AB46" s="89" t="e">
        <f>VLOOKUP(B46,[2]Sheet2!$B$3:$I$53,8,FALSE)</f>
        <v>#N/A</v>
      </c>
      <c r="AC46" s="88" t="e">
        <f t="shared" si="5"/>
        <v>#N/A</v>
      </c>
      <c r="AD46" s="89" t="e">
        <f>VLOOKUP(B46,[3]Sheet1!$B$8:$B$50,1,FALSE)</f>
        <v>#N/A</v>
      </c>
    </row>
    <row r="47" spans="1:30" s="44" customFormat="1" ht="24.75" customHeight="1" x14ac:dyDescent="0.25">
      <c r="A47" s="33">
        <f>IF(B47&lt;&gt;" ",SUBTOTAL(103,B$7:$B47))</f>
        <v>41</v>
      </c>
      <c r="B47" s="81" t="s">
        <v>584</v>
      </c>
      <c r="C47" s="90" t="s">
        <v>585</v>
      </c>
      <c r="D47" s="91" t="s">
        <v>268</v>
      </c>
      <c r="E47" s="84" t="s">
        <v>586</v>
      </c>
      <c r="F47" s="81" t="s">
        <v>33</v>
      </c>
      <c r="G47" s="81" t="s">
        <v>587</v>
      </c>
      <c r="H47" s="81" t="s">
        <v>25</v>
      </c>
      <c r="I47" s="81" t="s">
        <v>25</v>
      </c>
      <c r="J47" s="81" t="s">
        <v>25</v>
      </c>
      <c r="K47" s="85">
        <v>9.6</v>
      </c>
      <c r="L47" s="81">
        <v>112</v>
      </c>
      <c r="M47" s="81">
        <f t="shared" si="0"/>
        <v>120</v>
      </c>
      <c r="N47" s="86">
        <v>3.04</v>
      </c>
      <c r="O47" s="81" t="s">
        <v>26</v>
      </c>
      <c r="P47" s="101" t="s">
        <v>27</v>
      </c>
      <c r="Q47" s="92" t="s">
        <v>28</v>
      </c>
      <c r="R47" s="98" t="s">
        <v>4</v>
      </c>
      <c r="S47" s="98" t="s">
        <v>5</v>
      </c>
      <c r="T47" s="89">
        <f>VLOOKUP(B47,'[1]DX xét'!$D$3:$N$1425,11,FALSE)</f>
        <v>9.6</v>
      </c>
      <c r="U47" s="106">
        <f t="shared" si="1"/>
        <v>0</v>
      </c>
      <c r="V47" s="89">
        <f>VLOOKUP(B47,'[1]DX xét'!$D$3:$O$1425,12,FALSE)</f>
        <v>112</v>
      </c>
      <c r="W47" s="89">
        <f t="shared" si="2"/>
        <v>0</v>
      </c>
      <c r="X47" s="89">
        <f>VLOOKUP(B47,'[1]DX xét'!$D$3:$P$1425,13,FALSE)</f>
        <v>3.04</v>
      </c>
      <c r="Y47" s="88">
        <f t="shared" si="3"/>
        <v>0</v>
      </c>
      <c r="Z47" s="89" t="e">
        <f>VLOOKUP(B47,[2]Sheet2!$B$3:$H$53,7,FALSE)</f>
        <v>#N/A</v>
      </c>
      <c r="AA47" s="89" t="e">
        <f t="shared" si="4"/>
        <v>#N/A</v>
      </c>
      <c r="AB47" s="89" t="e">
        <f>VLOOKUP(B47,[2]Sheet2!$B$3:$I$53,8,FALSE)</f>
        <v>#N/A</v>
      </c>
      <c r="AC47" s="88" t="e">
        <f t="shared" si="5"/>
        <v>#N/A</v>
      </c>
      <c r="AD47" s="89" t="e">
        <f>VLOOKUP(B47,[3]Sheet1!$B$8:$B$50,1,FALSE)</f>
        <v>#N/A</v>
      </c>
    </row>
    <row r="48" spans="1:30" s="44" customFormat="1" ht="24.75" customHeight="1" x14ac:dyDescent="0.25">
      <c r="A48" s="33">
        <f>IF(B48&lt;&gt;" ",SUBTOTAL(103,B$7:$B48))</f>
        <v>42</v>
      </c>
      <c r="B48" s="81" t="s">
        <v>588</v>
      </c>
      <c r="C48" s="90" t="s">
        <v>589</v>
      </c>
      <c r="D48" s="91" t="s">
        <v>208</v>
      </c>
      <c r="E48" s="84" t="s">
        <v>590</v>
      </c>
      <c r="F48" s="81" t="s">
        <v>33</v>
      </c>
      <c r="G48" s="81" t="s">
        <v>587</v>
      </c>
      <c r="H48" s="81" t="s">
        <v>25</v>
      </c>
      <c r="I48" s="81" t="s">
        <v>25</v>
      </c>
      <c r="J48" s="81" t="s">
        <v>25</v>
      </c>
      <c r="K48" s="85">
        <v>9.3000000000000007</v>
      </c>
      <c r="L48" s="81">
        <v>112</v>
      </c>
      <c r="M48" s="81">
        <f t="shared" si="0"/>
        <v>120</v>
      </c>
      <c r="N48" s="86">
        <v>3.57</v>
      </c>
      <c r="O48" s="81" t="s">
        <v>457</v>
      </c>
      <c r="P48" s="101" t="s">
        <v>27</v>
      </c>
      <c r="Q48" s="92" t="s">
        <v>28</v>
      </c>
      <c r="R48" s="98" t="s">
        <v>4</v>
      </c>
      <c r="S48" s="98" t="s">
        <v>5</v>
      </c>
      <c r="T48" s="89">
        <f>VLOOKUP(B48,'[1]DX xét'!$D$3:$N$1425,11,FALSE)</f>
        <v>9.3000000000000007</v>
      </c>
      <c r="U48" s="106">
        <f t="shared" si="1"/>
        <v>0</v>
      </c>
      <c r="V48" s="89">
        <f>VLOOKUP(B48,'[1]DX xét'!$D$3:$O$1425,12,FALSE)</f>
        <v>112</v>
      </c>
      <c r="W48" s="89">
        <f t="shared" si="2"/>
        <v>0</v>
      </c>
      <c r="X48" s="89">
        <f>VLOOKUP(B48,'[1]DX xét'!$D$3:$P$1425,13,FALSE)</f>
        <v>3.57</v>
      </c>
      <c r="Y48" s="88">
        <f t="shared" si="3"/>
        <v>0</v>
      </c>
      <c r="Z48" s="89" t="e">
        <f>VLOOKUP(B48,[2]Sheet2!$B$3:$H$53,7,FALSE)</f>
        <v>#N/A</v>
      </c>
      <c r="AA48" s="89" t="e">
        <f t="shared" si="4"/>
        <v>#N/A</v>
      </c>
      <c r="AB48" s="89" t="e">
        <f>VLOOKUP(B48,[2]Sheet2!$B$3:$I$53,8,FALSE)</f>
        <v>#N/A</v>
      </c>
      <c r="AC48" s="88" t="e">
        <f t="shared" si="5"/>
        <v>#N/A</v>
      </c>
      <c r="AD48" s="89" t="e">
        <f>VLOOKUP(B48,[3]Sheet1!$B$8:$B$50,1,FALSE)</f>
        <v>#N/A</v>
      </c>
    </row>
    <row r="49" spans="1:30" s="44" customFormat="1" ht="24.75" customHeight="1" x14ac:dyDescent="0.25">
      <c r="A49" s="33">
        <f>IF(B49&lt;&gt;" ",SUBTOTAL(103,B$7:$B49))</f>
        <v>43</v>
      </c>
      <c r="B49" s="81" t="s">
        <v>591</v>
      </c>
      <c r="C49" s="90" t="s">
        <v>592</v>
      </c>
      <c r="D49" s="91" t="s">
        <v>459</v>
      </c>
      <c r="E49" s="84" t="s">
        <v>593</v>
      </c>
      <c r="F49" s="81" t="s">
        <v>33</v>
      </c>
      <c r="G49" s="81" t="s">
        <v>587</v>
      </c>
      <c r="H49" s="81" t="s">
        <v>25</v>
      </c>
      <c r="I49" s="81" t="s">
        <v>25</v>
      </c>
      <c r="J49" s="81" t="s">
        <v>25</v>
      </c>
      <c r="K49" s="85">
        <v>9</v>
      </c>
      <c r="L49" s="81">
        <v>112</v>
      </c>
      <c r="M49" s="81">
        <f t="shared" si="0"/>
        <v>120</v>
      </c>
      <c r="N49" s="86">
        <v>3.17</v>
      </c>
      <c r="O49" s="81" t="s">
        <v>26</v>
      </c>
      <c r="P49" s="101" t="s">
        <v>27</v>
      </c>
      <c r="Q49" s="92" t="s">
        <v>28</v>
      </c>
      <c r="R49" s="98" t="s">
        <v>4</v>
      </c>
      <c r="S49" s="98" t="s">
        <v>5</v>
      </c>
      <c r="T49" s="89">
        <f>VLOOKUP(B49,'[1]DX xét'!$D$3:$N$1425,11,FALSE)</f>
        <v>9</v>
      </c>
      <c r="U49" s="106">
        <f t="shared" si="1"/>
        <v>0</v>
      </c>
      <c r="V49" s="89">
        <f>VLOOKUP(B49,'[1]DX xét'!$D$3:$O$1425,12,FALSE)</f>
        <v>112</v>
      </c>
      <c r="W49" s="89">
        <f t="shared" si="2"/>
        <v>0</v>
      </c>
      <c r="X49" s="89">
        <f>VLOOKUP(B49,'[1]DX xét'!$D$3:$P$1425,13,FALSE)</f>
        <v>3.17</v>
      </c>
      <c r="Y49" s="88">
        <f t="shared" si="3"/>
        <v>0</v>
      </c>
      <c r="Z49" s="89" t="e">
        <f>VLOOKUP(B49,[2]Sheet2!$B$3:$H$53,7,FALSE)</f>
        <v>#N/A</v>
      </c>
      <c r="AA49" s="89" t="e">
        <f t="shared" si="4"/>
        <v>#N/A</v>
      </c>
      <c r="AB49" s="89" t="e">
        <f>VLOOKUP(B49,[2]Sheet2!$B$3:$I$53,8,FALSE)</f>
        <v>#N/A</v>
      </c>
      <c r="AC49" s="88" t="e">
        <f t="shared" si="5"/>
        <v>#N/A</v>
      </c>
      <c r="AD49" s="89" t="e">
        <f>VLOOKUP(B49,[3]Sheet1!$B$8:$B$50,1,FALSE)</f>
        <v>#N/A</v>
      </c>
    </row>
    <row r="50" spans="1:30" s="44" customFormat="1" ht="24.75" customHeight="1" x14ac:dyDescent="0.25">
      <c r="A50" s="33">
        <f>IF(B50&lt;&gt;" ",SUBTOTAL(103,B$7:$B50))</f>
        <v>44</v>
      </c>
      <c r="B50" s="81" t="s">
        <v>594</v>
      </c>
      <c r="C50" s="90" t="s">
        <v>595</v>
      </c>
      <c r="D50" s="91" t="s">
        <v>166</v>
      </c>
      <c r="E50" s="84" t="s">
        <v>455</v>
      </c>
      <c r="F50" s="81" t="s">
        <v>33</v>
      </c>
      <c r="G50" s="81" t="s">
        <v>587</v>
      </c>
      <c r="H50" s="81" t="s">
        <v>25</v>
      </c>
      <c r="I50" s="81" t="s">
        <v>25</v>
      </c>
      <c r="J50" s="81" t="s">
        <v>25</v>
      </c>
      <c r="K50" s="85">
        <v>9.1999999999999993</v>
      </c>
      <c r="L50" s="81">
        <v>112</v>
      </c>
      <c r="M50" s="81">
        <f t="shared" si="0"/>
        <v>120</v>
      </c>
      <c r="N50" s="86">
        <v>3.03</v>
      </c>
      <c r="O50" s="81" t="s">
        <v>26</v>
      </c>
      <c r="P50" s="101" t="s">
        <v>27</v>
      </c>
      <c r="Q50" s="92" t="s">
        <v>28</v>
      </c>
      <c r="R50" s="98" t="s">
        <v>4</v>
      </c>
      <c r="S50" s="98" t="s">
        <v>5</v>
      </c>
      <c r="T50" s="89">
        <f>VLOOKUP(B50,'[1]DX xét'!$D$3:$N$1425,11,FALSE)</f>
        <v>9.1999999999999993</v>
      </c>
      <c r="U50" s="106">
        <f t="shared" si="1"/>
        <v>0</v>
      </c>
      <c r="V50" s="89">
        <f>VLOOKUP(B50,'[1]DX xét'!$D$3:$O$1425,12,FALSE)</f>
        <v>112</v>
      </c>
      <c r="W50" s="89">
        <f t="shared" si="2"/>
        <v>0</v>
      </c>
      <c r="X50" s="89">
        <f>VLOOKUP(B50,'[1]DX xét'!$D$3:$P$1425,13,FALSE)</f>
        <v>3.03</v>
      </c>
      <c r="Y50" s="88">
        <f t="shared" si="3"/>
        <v>0</v>
      </c>
      <c r="Z50" s="89" t="e">
        <f>VLOOKUP(B50,[2]Sheet2!$B$3:$H$53,7,FALSE)</f>
        <v>#N/A</v>
      </c>
      <c r="AA50" s="89" t="e">
        <f t="shared" si="4"/>
        <v>#N/A</v>
      </c>
      <c r="AB50" s="89" t="e">
        <f>VLOOKUP(B50,[2]Sheet2!$B$3:$I$53,8,FALSE)</f>
        <v>#N/A</v>
      </c>
      <c r="AC50" s="88" t="e">
        <f t="shared" si="5"/>
        <v>#N/A</v>
      </c>
      <c r="AD50" s="89" t="e">
        <f>VLOOKUP(B50,[3]Sheet1!$B$8:$B$50,1,FALSE)</f>
        <v>#N/A</v>
      </c>
    </row>
    <row r="51" spans="1:30" s="44" customFormat="1" ht="24.75" customHeight="1" x14ac:dyDescent="0.25">
      <c r="A51" s="33">
        <f>IF(B51&lt;&gt;" ",SUBTOTAL(103,B$7:$B51))</f>
        <v>45</v>
      </c>
      <c r="B51" s="81" t="s">
        <v>596</v>
      </c>
      <c r="C51" s="90" t="s">
        <v>160</v>
      </c>
      <c r="D51" s="91" t="s">
        <v>597</v>
      </c>
      <c r="E51" s="84" t="s">
        <v>598</v>
      </c>
      <c r="F51" s="81" t="s">
        <v>33</v>
      </c>
      <c r="G51" s="81" t="s">
        <v>587</v>
      </c>
      <c r="H51" s="81" t="s">
        <v>25</v>
      </c>
      <c r="I51" s="81" t="s">
        <v>25</v>
      </c>
      <c r="J51" s="81" t="s">
        <v>25</v>
      </c>
      <c r="K51" s="85">
        <v>8.8000000000000007</v>
      </c>
      <c r="L51" s="81">
        <v>112</v>
      </c>
      <c r="M51" s="81">
        <f t="shared" si="0"/>
        <v>120</v>
      </c>
      <c r="N51" s="86">
        <v>3.21</v>
      </c>
      <c r="O51" s="81" t="s">
        <v>457</v>
      </c>
      <c r="P51" s="101" t="s">
        <v>27</v>
      </c>
      <c r="Q51" s="92" t="s">
        <v>28</v>
      </c>
      <c r="R51" s="98" t="s">
        <v>4</v>
      </c>
      <c r="S51" s="98" t="s">
        <v>5</v>
      </c>
      <c r="T51" s="89">
        <f>VLOOKUP(B51,'[1]DX xét'!$D$3:$N$1425,11,FALSE)</f>
        <v>8.8000000000000007</v>
      </c>
      <c r="U51" s="106">
        <f t="shared" si="1"/>
        <v>0</v>
      </c>
      <c r="V51" s="89">
        <f>VLOOKUP(B51,'[1]DX xét'!$D$3:$O$1425,12,FALSE)</f>
        <v>112</v>
      </c>
      <c r="W51" s="89">
        <f t="shared" si="2"/>
        <v>0</v>
      </c>
      <c r="X51" s="89">
        <f>VLOOKUP(B51,'[1]DX xét'!$D$3:$P$1425,13,FALSE)</f>
        <v>3.21</v>
      </c>
      <c r="Y51" s="88">
        <f t="shared" si="3"/>
        <v>0</v>
      </c>
      <c r="Z51" s="89" t="e">
        <f>VLOOKUP(B51,[2]Sheet2!$B$3:$H$53,7,FALSE)</f>
        <v>#N/A</v>
      </c>
      <c r="AA51" s="89" t="e">
        <f t="shared" si="4"/>
        <v>#N/A</v>
      </c>
      <c r="AB51" s="89" t="e">
        <f>VLOOKUP(B51,[2]Sheet2!$B$3:$I$53,8,FALSE)</f>
        <v>#N/A</v>
      </c>
      <c r="AC51" s="88" t="e">
        <f t="shared" si="5"/>
        <v>#N/A</v>
      </c>
      <c r="AD51" s="89" t="e">
        <f>VLOOKUP(B51,[3]Sheet1!$B$8:$B$50,1,FALSE)</f>
        <v>#N/A</v>
      </c>
    </row>
    <row r="52" spans="1:30" s="44" customFormat="1" ht="24.75" customHeight="1" x14ac:dyDescent="0.25">
      <c r="A52" s="33">
        <f>IF(B52&lt;&gt;" ",SUBTOTAL(103,B$7:$B52))</f>
        <v>46</v>
      </c>
      <c r="B52" s="81" t="s">
        <v>599</v>
      </c>
      <c r="C52" s="90" t="s">
        <v>600</v>
      </c>
      <c r="D52" s="91" t="s">
        <v>63</v>
      </c>
      <c r="E52" s="84" t="s">
        <v>601</v>
      </c>
      <c r="F52" s="81" t="s">
        <v>33</v>
      </c>
      <c r="G52" s="81" t="s">
        <v>587</v>
      </c>
      <c r="H52" s="81" t="s">
        <v>25</v>
      </c>
      <c r="I52" s="81" t="s">
        <v>25</v>
      </c>
      <c r="J52" s="81" t="s">
        <v>25</v>
      </c>
      <c r="K52" s="85">
        <v>9</v>
      </c>
      <c r="L52" s="81">
        <v>113</v>
      </c>
      <c r="M52" s="81">
        <f t="shared" si="0"/>
        <v>121</v>
      </c>
      <c r="N52" s="86">
        <v>3.26</v>
      </c>
      <c r="O52" s="81" t="s">
        <v>457</v>
      </c>
      <c r="P52" s="101" t="s">
        <v>27</v>
      </c>
      <c r="Q52" s="92" t="s">
        <v>28</v>
      </c>
      <c r="R52" s="98" t="s">
        <v>4</v>
      </c>
      <c r="S52" s="98" t="s">
        <v>5</v>
      </c>
      <c r="T52" s="89">
        <f>VLOOKUP(B52,'[1]DX xét'!$D$3:$N$1425,11,FALSE)</f>
        <v>9</v>
      </c>
      <c r="U52" s="106">
        <f t="shared" si="1"/>
        <v>0</v>
      </c>
      <c r="V52" s="89">
        <f>VLOOKUP(B52,'[1]DX xét'!$D$3:$O$1425,12,FALSE)</f>
        <v>113</v>
      </c>
      <c r="W52" s="89">
        <f t="shared" si="2"/>
        <v>0</v>
      </c>
      <c r="X52" s="89">
        <f>VLOOKUP(B52,'[1]DX xét'!$D$3:$P$1425,13,FALSE)</f>
        <v>3.26</v>
      </c>
      <c r="Y52" s="88">
        <f t="shared" si="3"/>
        <v>0</v>
      </c>
      <c r="Z52" s="89">
        <f>VLOOKUP(B52,[2]Sheet2!$B$3:$H$53,7,FALSE)</f>
        <v>113</v>
      </c>
      <c r="AA52" s="89">
        <f t="shared" si="4"/>
        <v>0</v>
      </c>
      <c r="AB52" s="89">
        <f>VLOOKUP(B52,[2]Sheet2!$B$3:$I$53,8,FALSE)</f>
        <v>3.26</v>
      </c>
      <c r="AC52" s="88">
        <f t="shared" si="5"/>
        <v>0</v>
      </c>
      <c r="AD52" s="89" t="e">
        <f>VLOOKUP(B52,[3]Sheet1!$B$8:$B$50,1,FALSE)</f>
        <v>#N/A</v>
      </c>
    </row>
    <row r="53" spans="1:30" s="44" customFormat="1" ht="24.75" customHeight="1" x14ac:dyDescent="0.25">
      <c r="A53" s="33">
        <f>IF(B53&lt;&gt;" ",SUBTOTAL(103,B$7:$B53))</f>
        <v>47</v>
      </c>
      <c r="B53" s="81" t="s">
        <v>602</v>
      </c>
      <c r="C53" s="90" t="s">
        <v>232</v>
      </c>
      <c r="D53" s="91" t="s">
        <v>603</v>
      </c>
      <c r="E53" s="84" t="s">
        <v>604</v>
      </c>
      <c r="F53" s="81" t="s">
        <v>33</v>
      </c>
      <c r="G53" s="81" t="s">
        <v>587</v>
      </c>
      <c r="H53" s="81" t="s">
        <v>25</v>
      </c>
      <c r="I53" s="81" t="s">
        <v>25</v>
      </c>
      <c r="J53" s="81" t="s">
        <v>25</v>
      </c>
      <c r="K53" s="85">
        <v>8.8000000000000007</v>
      </c>
      <c r="L53" s="81">
        <v>112</v>
      </c>
      <c r="M53" s="81">
        <f t="shared" si="0"/>
        <v>120</v>
      </c>
      <c r="N53" s="86">
        <v>2.8</v>
      </c>
      <c r="O53" s="81" t="s">
        <v>26</v>
      </c>
      <c r="P53" s="101" t="s">
        <v>27</v>
      </c>
      <c r="Q53" s="92" t="s">
        <v>28</v>
      </c>
      <c r="R53" s="98" t="s">
        <v>4</v>
      </c>
      <c r="S53" s="98" t="s">
        <v>5</v>
      </c>
      <c r="T53" s="89">
        <f>VLOOKUP(B53,'[1]DX xét'!$D$3:$N$1425,11,FALSE)</f>
        <v>8.8000000000000007</v>
      </c>
      <c r="U53" s="106">
        <f t="shared" si="1"/>
        <v>0</v>
      </c>
      <c r="V53" s="89">
        <f>VLOOKUP(B53,'[1]DX xét'!$D$3:$O$1425,12,FALSE)</f>
        <v>112</v>
      </c>
      <c r="W53" s="89">
        <f t="shared" si="2"/>
        <v>0</v>
      </c>
      <c r="X53" s="89">
        <f>VLOOKUP(B53,'[1]DX xét'!$D$3:$P$1425,13,FALSE)</f>
        <v>2.8</v>
      </c>
      <c r="Y53" s="88">
        <f t="shared" si="3"/>
        <v>0</v>
      </c>
      <c r="Z53" s="89" t="e">
        <f>VLOOKUP(B53,[2]Sheet2!$B$3:$H$53,7,FALSE)</f>
        <v>#N/A</v>
      </c>
      <c r="AA53" s="89" t="e">
        <f t="shared" si="4"/>
        <v>#N/A</v>
      </c>
      <c r="AB53" s="89" t="e">
        <f>VLOOKUP(B53,[2]Sheet2!$B$3:$I$53,8,FALSE)</f>
        <v>#N/A</v>
      </c>
      <c r="AC53" s="88" t="e">
        <f t="shared" si="5"/>
        <v>#N/A</v>
      </c>
      <c r="AD53" s="89" t="e">
        <f>VLOOKUP(B53,[3]Sheet1!$B$8:$B$50,1,FALSE)</f>
        <v>#N/A</v>
      </c>
    </row>
    <row r="54" spans="1:30" s="44" customFormat="1" ht="24.75" customHeight="1" x14ac:dyDescent="0.25">
      <c r="A54" s="33">
        <f>IF(B54&lt;&gt;" ",SUBTOTAL(103,B$7:$B54))</f>
        <v>48</v>
      </c>
      <c r="B54" s="81" t="s">
        <v>605</v>
      </c>
      <c r="C54" s="90" t="s">
        <v>606</v>
      </c>
      <c r="D54" s="91" t="s">
        <v>185</v>
      </c>
      <c r="E54" s="84" t="s">
        <v>607</v>
      </c>
      <c r="F54" s="81" t="s">
        <v>33</v>
      </c>
      <c r="G54" s="81" t="s">
        <v>608</v>
      </c>
      <c r="H54" s="81" t="s">
        <v>25</v>
      </c>
      <c r="I54" s="81" t="s">
        <v>25</v>
      </c>
      <c r="J54" s="81" t="s">
        <v>25</v>
      </c>
      <c r="K54" s="85">
        <v>9.9</v>
      </c>
      <c r="L54" s="81">
        <v>112</v>
      </c>
      <c r="M54" s="81">
        <f t="shared" si="0"/>
        <v>120</v>
      </c>
      <c r="N54" s="86">
        <v>3.32</v>
      </c>
      <c r="O54" s="81" t="s">
        <v>457</v>
      </c>
      <c r="P54" s="101" t="s">
        <v>27</v>
      </c>
      <c r="Q54" s="92" t="s">
        <v>28</v>
      </c>
      <c r="R54" s="98" t="s">
        <v>4</v>
      </c>
      <c r="S54" s="98" t="s">
        <v>5</v>
      </c>
      <c r="T54" s="89">
        <f>VLOOKUP(B54,'[1]DX xét'!$D$3:$N$1425,11,FALSE)</f>
        <v>9.9</v>
      </c>
      <c r="U54" s="106">
        <f t="shared" si="1"/>
        <v>0</v>
      </c>
      <c r="V54" s="89">
        <f>VLOOKUP(B54,'[1]DX xét'!$D$3:$O$1425,12,FALSE)</f>
        <v>112</v>
      </c>
      <c r="W54" s="89">
        <f t="shared" si="2"/>
        <v>0</v>
      </c>
      <c r="X54" s="89">
        <f>VLOOKUP(B54,'[1]DX xét'!$D$3:$P$1425,13,FALSE)</f>
        <v>3.32</v>
      </c>
      <c r="Y54" s="88">
        <f t="shared" si="3"/>
        <v>0</v>
      </c>
      <c r="Z54" s="89" t="e">
        <f>VLOOKUP(B54,[2]Sheet2!$B$3:$H$53,7,FALSE)</f>
        <v>#N/A</v>
      </c>
      <c r="AA54" s="89" t="e">
        <f t="shared" si="4"/>
        <v>#N/A</v>
      </c>
      <c r="AB54" s="89" t="e">
        <f>VLOOKUP(B54,[2]Sheet2!$B$3:$I$53,8,FALSE)</f>
        <v>#N/A</v>
      </c>
      <c r="AC54" s="88" t="e">
        <f t="shared" si="5"/>
        <v>#N/A</v>
      </c>
      <c r="AD54" s="89" t="e">
        <f>VLOOKUP(B54,[3]Sheet1!$B$8:$B$50,1,FALSE)</f>
        <v>#N/A</v>
      </c>
    </row>
    <row r="55" spans="1:30" s="44" customFormat="1" ht="24.75" customHeight="1" x14ac:dyDescent="0.25">
      <c r="A55" s="33">
        <f>IF(B55&lt;&gt;" ",SUBTOTAL(103,B$7:$B55))</f>
        <v>49</v>
      </c>
      <c r="B55" s="81" t="s">
        <v>609</v>
      </c>
      <c r="C55" s="90" t="s">
        <v>610</v>
      </c>
      <c r="D55" s="91" t="s">
        <v>554</v>
      </c>
      <c r="E55" s="84" t="s">
        <v>611</v>
      </c>
      <c r="F55" s="81" t="s">
        <v>33</v>
      </c>
      <c r="G55" s="81" t="s">
        <v>612</v>
      </c>
      <c r="H55" s="81" t="s">
        <v>25</v>
      </c>
      <c r="I55" s="81" t="s">
        <v>25</v>
      </c>
      <c r="J55" s="81" t="s">
        <v>25</v>
      </c>
      <c r="K55" s="85">
        <v>8</v>
      </c>
      <c r="L55" s="81">
        <v>112</v>
      </c>
      <c r="M55" s="81">
        <f t="shared" si="0"/>
        <v>120</v>
      </c>
      <c r="N55" s="86">
        <v>2.84</v>
      </c>
      <c r="O55" s="81" t="s">
        <v>26</v>
      </c>
      <c r="P55" s="101" t="s">
        <v>27</v>
      </c>
      <c r="Q55" s="92" t="s">
        <v>36</v>
      </c>
      <c r="R55" s="98" t="s">
        <v>415</v>
      </c>
      <c r="S55" s="100" t="s">
        <v>416</v>
      </c>
      <c r="T55" s="89">
        <f>VLOOKUP(B55,'[1]DX xét'!$D$3:$N$1425,11,FALSE)</f>
        <v>8</v>
      </c>
      <c r="U55" s="106">
        <f t="shared" si="1"/>
        <v>0</v>
      </c>
      <c r="V55" s="89">
        <f>VLOOKUP(B55,'[1]DX xét'!$D$3:$O$1425,12,FALSE)</f>
        <v>112</v>
      </c>
      <c r="W55" s="89">
        <f t="shared" si="2"/>
        <v>0</v>
      </c>
      <c r="X55" s="89">
        <f>VLOOKUP(B55,'[1]DX xét'!$D$3:$P$1425,13,FALSE)</f>
        <v>2.84</v>
      </c>
      <c r="Y55" s="88">
        <f t="shared" si="3"/>
        <v>0</v>
      </c>
      <c r="Z55" s="89" t="e">
        <f>VLOOKUP(B55,[2]Sheet2!$B$3:$H$53,7,FALSE)</f>
        <v>#N/A</v>
      </c>
      <c r="AA55" s="89" t="e">
        <f t="shared" si="4"/>
        <v>#N/A</v>
      </c>
      <c r="AB55" s="89" t="e">
        <f>VLOOKUP(B55,[2]Sheet2!$B$3:$I$53,8,FALSE)</f>
        <v>#N/A</v>
      </c>
      <c r="AC55" s="88" t="e">
        <f t="shared" si="5"/>
        <v>#N/A</v>
      </c>
      <c r="AD55" s="89" t="e">
        <f>VLOOKUP(B55,[3]Sheet1!$B$8:$B$50,1,FALSE)</f>
        <v>#N/A</v>
      </c>
    </row>
    <row r="56" spans="1:30" s="44" customFormat="1" ht="24.75" customHeight="1" x14ac:dyDescent="0.25">
      <c r="A56" s="33">
        <f>IF(B56&lt;&gt;" ",SUBTOTAL(103,B$7:$B56))</f>
        <v>50</v>
      </c>
      <c r="B56" s="81" t="s">
        <v>613</v>
      </c>
      <c r="C56" s="90" t="s">
        <v>614</v>
      </c>
      <c r="D56" s="91" t="s">
        <v>615</v>
      </c>
      <c r="E56" s="84" t="s">
        <v>616</v>
      </c>
      <c r="F56" s="81" t="s">
        <v>33</v>
      </c>
      <c r="G56" s="81" t="s">
        <v>617</v>
      </c>
      <c r="H56" s="81" t="s">
        <v>25</v>
      </c>
      <c r="I56" s="81" t="s">
        <v>25</v>
      </c>
      <c r="J56" s="81" t="s">
        <v>25</v>
      </c>
      <c r="K56" s="85">
        <v>8.6</v>
      </c>
      <c r="L56" s="81">
        <v>112</v>
      </c>
      <c r="M56" s="81">
        <f t="shared" si="0"/>
        <v>120</v>
      </c>
      <c r="N56" s="86">
        <v>2.92</v>
      </c>
      <c r="O56" s="81" t="s">
        <v>26</v>
      </c>
      <c r="P56" s="101" t="s">
        <v>27</v>
      </c>
      <c r="Q56" s="92" t="s">
        <v>36</v>
      </c>
      <c r="R56" s="98" t="s">
        <v>415</v>
      </c>
      <c r="S56" s="100" t="s">
        <v>416</v>
      </c>
      <c r="T56" s="89">
        <f>VLOOKUP(B56,'[1]DX xét'!$D$3:$N$1425,11,FALSE)</f>
        <v>8.6</v>
      </c>
      <c r="U56" s="106">
        <f t="shared" si="1"/>
        <v>0</v>
      </c>
      <c r="V56" s="89">
        <f>VLOOKUP(B56,'[1]DX xét'!$D$3:$O$1425,12,FALSE)</f>
        <v>112</v>
      </c>
      <c r="W56" s="89">
        <f t="shared" si="2"/>
        <v>0</v>
      </c>
      <c r="X56" s="89">
        <f>VLOOKUP(B56,'[1]DX xét'!$D$3:$P$1425,13,FALSE)</f>
        <v>2.92</v>
      </c>
      <c r="Y56" s="88">
        <f t="shared" si="3"/>
        <v>0</v>
      </c>
      <c r="Z56" s="89" t="e">
        <f>VLOOKUP(B56,[2]Sheet2!$B$3:$H$53,7,FALSE)</f>
        <v>#N/A</v>
      </c>
      <c r="AA56" s="89" t="e">
        <f t="shared" si="4"/>
        <v>#N/A</v>
      </c>
      <c r="AB56" s="89" t="e">
        <f>VLOOKUP(B56,[2]Sheet2!$B$3:$I$53,8,FALSE)</f>
        <v>#N/A</v>
      </c>
      <c r="AC56" s="88" t="e">
        <f t="shared" si="5"/>
        <v>#N/A</v>
      </c>
      <c r="AD56" s="89" t="e">
        <f>VLOOKUP(B56,[3]Sheet1!$B$8:$B$50,1,FALSE)</f>
        <v>#N/A</v>
      </c>
    </row>
    <row r="57" spans="1:30" s="44" customFormat="1" ht="24.75" customHeight="1" x14ac:dyDescent="0.25">
      <c r="A57" s="33">
        <f>IF(B57&lt;&gt;" ",SUBTOTAL(103,B$7:$B57))</f>
        <v>51</v>
      </c>
      <c r="B57" s="81" t="s">
        <v>618</v>
      </c>
      <c r="C57" s="90" t="s">
        <v>267</v>
      </c>
      <c r="D57" s="91" t="s">
        <v>190</v>
      </c>
      <c r="E57" s="84" t="s">
        <v>619</v>
      </c>
      <c r="F57" s="81" t="s">
        <v>33</v>
      </c>
      <c r="G57" s="81" t="s">
        <v>620</v>
      </c>
      <c r="H57" s="81" t="s">
        <v>25</v>
      </c>
      <c r="I57" s="81" t="s">
        <v>25</v>
      </c>
      <c r="J57" s="81" t="s">
        <v>25</v>
      </c>
      <c r="K57" s="85">
        <v>8.8000000000000007</v>
      </c>
      <c r="L57" s="81">
        <v>112</v>
      </c>
      <c r="M57" s="81">
        <f t="shared" si="0"/>
        <v>120</v>
      </c>
      <c r="N57" s="86">
        <v>3.07</v>
      </c>
      <c r="O57" s="81" t="s">
        <v>26</v>
      </c>
      <c r="P57" s="101" t="s">
        <v>27</v>
      </c>
      <c r="Q57" s="92" t="s">
        <v>36</v>
      </c>
      <c r="R57" s="98" t="s">
        <v>415</v>
      </c>
      <c r="S57" s="100" t="s">
        <v>416</v>
      </c>
      <c r="T57" s="89">
        <f>VLOOKUP(B57,'[1]DX xét'!$D$3:$N$1425,11,FALSE)</f>
        <v>8.8000000000000007</v>
      </c>
      <c r="U57" s="106">
        <f t="shared" si="1"/>
        <v>0</v>
      </c>
      <c r="V57" s="89">
        <f>VLOOKUP(B57,'[1]DX xét'!$D$3:$O$1425,12,FALSE)</f>
        <v>112</v>
      </c>
      <c r="W57" s="89">
        <f t="shared" si="2"/>
        <v>0</v>
      </c>
      <c r="X57" s="89">
        <f>VLOOKUP(B57,'[1]DX xét'!$D$3:$P$1425,13,FALSE)</f>
        <v>3.07</v>
      </c>
      <c r="Y57" s="88">
        <f t="shared" si="3"/>
        <v>0</v>
      </c>
      <c r="Z57" s="89" t="e">
        <f>VLOOKUP(B57,[2]Sheet2!$B$3:$H$53,7,FALSE)</f>
        <v>#N/A</v>
      </c>
      <c r="AA57" s="89" t="e">
        <f t="shared" si="4"/>
        <v>#N/A</v>
      </c>
      <c r="AB57" s="89" t="e">
        <f>VLOOKUP(B57,[2]Sheet2!$B$3:$I$53,8,FALSE)</f>
        <v>#N/A</v>
      </c>
      <c r="AC57" s="88" t="e">
        <f t="shared" si="5"/>
        <v>#N/A</v>
      </c>
      <c r="AD57" s="89" t="e">
        <f>VLOOKUP(B57,[3]Sheet1!$B$8:$B$50,1,FALSE)</f>
        <v>#N/A</v>
      </c>
    </row>
    <row r="58" spans="1:30" s="44" customFormat="1" ht="24.75" customHeight="1" x14ac:dyDescent="0.25">
      <c r="A58" s="33">
        <f>IF(B58&lt;&gt;" ",SUBTOTAL(103,B$7:$B58))</f>
        <v>52</v>
      </c>
      <c r="B58" s="81" t="s">
        <v>621</v>
      </c>
      <c r="C58" s="90" t="s">
        <v>622</v>
      </c>
      <c r="D58" s="91" t="s">
        <v>201</v>
      </c>
      <c r="E58" s="84" t="s">
        <v>623</v>
      </c>
      <c r="F58" s="81" t="s">
        <v>33</v>
      </c>
      <c r="G58" s="81" t="s">
        <v>620</v>
      </c>
      <c r="H58" s="81" t="s">
        <v>25</v>
      </c>
      <c r="I58" s="81" t="s">
        <v>25</v>
      </c>
      <c r="J58" s="81" t="s">
        <v>25</v>
      </c>
      <c r="K58" s="85">
        <v>8.6999999999999993</v>
      </c>
      <c r="L58" s="81">
        <v>113</v>
      </c>
      <c r="M58" s="81">
        <f t="shared" si="0"/>
        <v>121</v>
      </c>
      <c r="N58" s="86">
        <v>2.71</v>
      </c>
      <c r="O58" s="81" t="s">
        <v>26</v>
      </c>
      <c r="P58" s="101" t="s">
        <v>27</v>
      </c>
      <c r="Q58" s="92" t="s">
        <v>36</v>
      </c>
      <c r="R58" s="98" t="s">
        <v>415</v>
      </c>
      <c r="S58" s="100" t="s">
        <v>416</v>
      </c>
      <c r="T58" s="89">
        <f>VLOOKUP(B58,'[1]DX xét'!$D$3:$N$1425,11,FALSE)</f>
        <v>8.6999999999999993</v>
      </c>
      <c r="U58" s="106">
        <f t="shared" si="1"/>
        <v>0</v>
      </c>
      <c r="V58" s="89">
        <f>VLOOKUP(B58,'[1]DX xét'!$D$3:$O$1425,12,FALSE)</f>
        <v>113</v>
      </c>
      <c r="W58" s="89">
        <f t="shared" si="2"/>
        <v>0</v>
      </c>
      <c r="X58" s="89">
        <f>VLOOKUP(B58,'[1]DX xét'!$D$3:$P$1425,13,FALSE)</f>
        <v>2.71</v>
      </c>
      <c r="Y58" s="88">
        <f t="shared" si="3"/>
        <v>0</v>
      </c>
      <c r="Z58" s="89" t="e">
        <f>VLOOKUP(B58,[2]Sheet2!$B$3:$H$53,7,FALSE)</f>
        <v>#N/A</v>
      </c>
      <c r="AA58" s="89" t="e">
        <f t="shared" si="4"/>
        <v>#N/A</v>
      </c>
      <c r="AB58" s="89" t="e">
        <f>VLOOKUP(B58,[2]Sheet2!$B$3:$I$53,8,FALSE)</f>
        <v>#N/A</v>
      </c>
      <c r="AC58" s="88" t="e">
        <f t="shared" si="5"/>
        <v>#N/A</v>
      </c>
      <c r="AD58" s="89" t="e">
        <f>VLOOKUP(B58,[3]Sheet1!$B$8:$B$50,1,FALSE)</f>
        <v>#N/A</v>
      </c>
    </row>
    <row r="59" spans="1:30" s="44" customFormat="1" ht="24.75" customHeight="1" x14ac:dyDescent="0.25">
      <c r="A59" s="33">
        <f>IF(B59&lt;&gt;" ",SUBTOTAL(103,B$7:$B59))</f>
        <v>53</v>
      </c>
      <c r="B59" s="81" t="s">
        <v>624</v>
      </c>
      <c r="C59" s="90" t="s">
        <v>625</v>
      </c>
      <c r="D59" s="91" t="s">
        <v>626</v>
      </c>
      <c r="E59" s="84" t="s">
        <v>627</v>
      </c>
      <c r="F59" s="81" t="s">
        <v>33</v>
      </c>
      <c r="G59" s="81" t="s">
        <v>620</v>
      </c>
      <c r="H59" s="81" t="s">
        <v>25</v>
      </c>
      <c r="I59" s="81" t="s">
        <v>25</v>
      </c>
      <c r="J59" s="81" t="s">
        <v>25</v>
      </c>
      <c r="K59" s="85">
        <v>8.6</v>
      </c>
      <c r="L59" s="81">
        <v>112</v>
      </c>
      <c r="M59" s="81">
        <f t="shared" si="0"/>
        <v>120</v>
      </c>
      <c r="N59" s="86">
        <v>3.21</v>
      </c>
      <c r="O59" s="81" t="s">
        <v>457</v>
      </c>
      <c r="P59" s="101" t="s">
        <v>27</v>
      </c>
      <c r="Q59" s="92" t="s">
        <v>36</v>
      </c>
      <c r="R59" s="98" t="s">
        <v>415</v>
      </c>
      <c r="S59" s="100" t="s">
        <v>416</v>
      </c>
      <c r="T59" s="89">
        <f>VLOOKUP(B59,'[1]DX xét'!$D$3:$N$1425,11,FALSE)</f>
        <v>8.6</v>
      </c>
      <c r="U59" s="106">
        <f t="shared" si="1"/>
        <v>0</v>
      </c>
      <c r="V59" s="89">
        <f>VLOOKUP(B59,'[1]DX xét'!$D$3:$O$1425,12,FALSE)</f>
        <v>112</v>
      </c>
      <c r="W59" s="89">
        <f t="shared" si="2"/>
        <v>0</v>
      </c>
      <c r="X59" s="89">
        <f>VLOOKUP(B59,'[1]DX xét'!$D$3:$P$1425,13,FALSE)</f>
        <v>3.21</v>
      </c>
      <c r="Y59" s="88">
        <f t="shared" si="3"/>
        <v>0</v>
      </c>
      <c r="Z59" s="89" t="e">
        <f>VLOOKUP(B59,[2]Sheet2!$B$3:$H$53,7,FALSE)</f>
        <v>#N/A</v>
      </c>
      <c r="AA59" s="89" t="e">
        <f t="shared" si="4"/>
        <v>#N/A</v>
      </c>
      <c r="AB59" s="89" t="e">
        <f>VLOOKUP(B59,[2]Sheet2!$B$3:$I$53,8,FALSE)</f>
        <v>#N/A</v>
      </c>
      <c r="AC59" s="88" t="e">
        <f t="shared" si="5"/>
        <v>#N/A</v>
      </c>
      <c r="AD59" s="89" t="e">
        <f>VLOOKUP(B59,[3]Sheet1!$B$8:$B$50,1,FALSE)</f>
        <v>#N/A</v>
      </c>
    </row>
    <row r="60" spans="1:30" s="44" customFormat="1" ht="24.75" customHeight="1" x14ac:dyDescent="0.25">
      <c r="A60" s="33">
        <f>IF(B60&lt;&gt;" ",SUBTOTAL(103,B$7:$B60))</f>
        <v>54</v>
      </c>
      <c r="B60" s="81" t="s">
        <v>628</v>
      </c>
      <c r="C60" s="90" t="s">
        <v>629</v>
      </c>
      <c r="D60" s="91" t="s">
        <v>53</v>
      </c>
      <c r="E60" s="84" t="s">
        <v>630</v>
      </c>
      <c r="F60" s="81" t="s">
        <v>33</v>
      </c>
      <c r="G60" s="81" t="s">
        <v>631</v>
      </c>
      <c r="H60" s="81" t="s">
        <v>25</v>
      </c>
      <c r="I60" s="81" t="s">
        <v>25</v>
      </c>
      <c r="J60" s="81" t="s">
        <v>25</v>
      </c>
      <c r="K60" s="85">
        <v>8.6999999999999993</v>
      </c>
      <c r="L60" s="81">
        <v>112</v>
      </c>
      <c r="M60" s="81">
        <f t="shared" si="0"/>
        <v>120</v>
      </c>
      <c r="N60" s="86">
        <v>3.03</v>
      </c>
      <c r="O60" s="81" t="s">
        <v>26</v>
      </c>
      <c r="P60" s="101" t="s">
        <v>27</v>
      </c>
      <c r="Q60" s="92" t="s">
        <v>36</v>
      </c>
      <c r="R60" s="98" t="s">
        <v>415</v>
      </c>
      <c r="S60" s="100" t="s">
        <v>416</v>
      </c>
      <c r="T60" s="89">
        <f>VLOOKUP(B60,'[1]DX xét'!$D$3:$N$1425,11,FALSE)</f>
        <v>8.6999999999999993</v>
      </c>
      <c r="U60" s="106">
        <f t="shared" si="1"/>
        <v>0</v>
      </c>
      <c r="V60" s="89">
        <f>VLOOKUP(B60,'[1]DX xét'!$D$3:$O$1425,12,FALSE)</f>
        <v>112</v>
      </c>
      <c r="W60" s="89">
        <f t="shared" si="2"/>
        <v>0</v>
      </c>
      <c r="X60" s="89">
        <f>VLOOKUP(B60,'[1]DX xét'!$D$3:$P$1425,13,FALSE)</f>
        <v>3.03</v>
      </c>
      <c r="Y60" s="88">
        <f t="shared" si="3"/>
        <v>0</v>
      </c>
      <c r="Z60" s="89" t="e">
        <f>VLOOKUP(B60,[2]Sheet2!$B$3:$H$53,7,FALSE)</f>
        <v>#N/A</v>
      </c>
      <c r="AA60" s="89" t="e">
        <f t="shared" si="4"/>
        <v>#N/A</v>
      </c>
      <c r="AB60" s="89" t="e">
        <f>VLOOKUP(B60,[2]Sheet2!$B$3:$I$53,8,FALSE)</f>
        <v>#N/A</v>
      </c>
      <c r="AC60" s="88" t="e">
        <f t="shared" si="5"/>
        <v>#N/A</v>
      </c>
      <c r="AD60" s="89" t="e">
        <f>VLOOKUP(B60,[3]Sheet1!$B$8:$B$50,1,FALSE)</f>
        <v>#N/A</v>
      </c>
    </row>
    <row r="61" spans="1:30" s="44" customFormat="1" ht="24.75" customHeight="1" x14ac:dyDescent="0.25">
      <c r="A61" s="33">
        <f>IF(B61&lt;&gt;" ",SUBTOTAL(103,B$7:$B61))</f>
        <v>55</v>
      </c>
      <c r="B61" s="81" t="s">
        <v>632</v>
      </c>
      <c r="C61" s="90" t="s">
        <v>633</v>
      </c>
      <c r="D61" s="91" t="s">
        <v>185</v>
      </c>
      <c r="E61" s="84" t="s">
        <v>634</v>
      </c>
      <c r="F61" s="81" t="s">
        <v>33</v>
      </c>
      <c r="G61" s="81" t="s">
        <v>635</v>
      </c>
      <c r="H61" s="81" t="s">
        <v>25</v>
      </c>
      <c r="I61" s="81" t="s">
        <v>25</v>
      </c>
      <c r="J61" s="81" t="s">
        <v>25</v>
      </c>
      <c r="K61" s="85">
        <v>8.8000000000000007</v>
      </c>
      <c r="L61" s="81">
        <v>112</v>
      </c>
      <c r="M61" s="81">
        <f t="shared" si="0"/>
        <v>120</v>
      </c>
      <c r="N61" s="86">
        <v>3.38</v>
      </c>
      <c r="O61" s="81" t="s">
        <v>457</v>
      </c>
      <c r="P61" s="101" t="s">
        <v>27</v>
      </c>
      <c r="Q61" s="92" t="s">
        <v>81</v>
      </c>
      <c r="R61" s="98" t="s">
        <v>425</v>
      </c>
      <c r="S61" s="100" t="s">
        <v>426</v>
      </c>
      <c r="T61" s="89">
        <f>VLOOKUP(B61,'[1]DX xét'!$D$3:$N$1425,11,FALSE)</f>
        <v>8.8000000000000007</v>
      </c>
      <c r="U61" s="106">
        <f t="shared" si="1"/>
        <v>0</v>
      </c>
      <c r="V61" s="89">
        <f>VLOOKUP(B61,'[1]DX xét'!$D$3:$O$1425,12,FALSE)</f>
        <v>112</v>
      </c>
      <c r="W61" s="89">
        <f t="shared" si="2"/>
        <v>0</v>
      </c>
      <c r="X61" s="89">
        <f>VLOOKUP(B61,'[1]DX xét'!$D$3:$P$1425,13,FALSE)</f>
        <v>3.38</v>
      </c>
      <c r="Y61" s="88">
        <f t="shared" si="3"/>
        <v>0</v>
      </c>
      <c r="Z61" s="89">
        <f>VLOOKUP(B61,[2]Sheet2!$B$3:$H$53,7,FALSE)</f>
        <v>112</v>
      </c>
      <c r="AA61" s="89">
        <f t="shared" si="4"/>
        <v>0</v>
      </c>
      <c r="AB61" s="89">
        <f>VLOOKUP(B61,[2]Sheet2!$B$3:$I$53,8,FALSE)</f>
        <v>3.38</v>
      </c>
      <c r="AC61" s="88">
        <f t="shared" si="5"/>
        <v>0</v>
      </c>
      <c r="AD61" s="89" t="e">
        <f>VLOOKUP(B61,[3]Sheet1!$B$8:$B$50,1,FALSE)</f>
        <v>#N/A</v>
      </c>
    </row>
    <row r="62" spans="1:30" s="44" customFormat="1" ht="24.75" customHeight="1" x14ac:dyDescent="0.25">
      <c r="A62" s="33">
        <f>IF(B62&lt;&gt;" ",SUBTOTAL(103,B$7:$B62))</f>
        <v>56</v>
      </c>
      <c r="B62" s="81" t="s">
        <v>636</v>
      </c>
      <c r="C62" s="90" t="s">
        <v>78</v>
      </c>
      <c r="D62" s="91" t="s">
        <v>244</v>
      </c>
      <c r="E62" s="84" t="s">
        <v>637</v>
      </c>
      <c r="F62" s="81" t="s">
        <v>33</v>
      </c>
      <c r="G62" s="81" t="s">
        <v>635</v>
      </c>
      <c r="H62" s="81" t="s">
        <v>25</v>
      </c>
      <c r="I62" s="81" t="s">
        <v>25</v>
      </c>
      <c r="J62" s="81" t="s">
        <v>25</v>
      </c>
      <c r="K62" s="85">
        <v>8.5</v>
      </c>
      <c r="L62" s="81">
        <v>112</v>
      </c>
      <c r="M62" s="81">
        <f t="shared" si="0"/>
        <v>120</v>
      </c>
      <c r="N62" s="86">
        <v>3.32</v>
      </c>
      <c r="O62" s="81" t="s">
        <v>457</v>
      </c>
      <c r="P62" s="101" t="s">
        <v>27</v>
      </c>
      <c r="Q62" s="92" t="s">
        <v>81</v>
      </c>
      <c r="R62" s="98" t="s">
        <v>425</v>
      </c>
      <c r="S62" s="100" t="s">
        <v>426</v>
      </c>
      <c r="T62" s="89">
        <f>VLOOKUP(B62,'[1]DX xét'!$D$3:$N$1425,11,FALSE)</f>
        <v>8.5</v>
      </c>
      <c r="U62" s="106">
        <f t="shared" si="1"/>
        <v>0</v>
      </c>
      <c r="V62" s="89">
        <f>VLOOKUP(B62,'[1]DX xét'!$D$3:$O$1425,12,FALSE)</f>
        <v>112</v>
      </c>
      <c r="W62" s="89">
        <f t="shared" si="2"/>
        <v>0</v>
      </c>
      <c r="X62" s="89">
        <f>VLOOKUP(B62,'[1]DX xét'!$D$3:$P$1425,13,FALSE)</f>
        <v>3.32</v>
      </c>
      <c r="Y62" s="88">
        <f t="shared" si="3"/>
        <v>0</v>
      </c>
      <c r="Z62" s="89" t="e">
        <f>VLOOKUP(B62,[2]Sheet2!$B$3:$H$53,7,FALSE)</f>
        <v>#N/A</v>
      </c>
      <c r="AA62" s="89" t="e">
        <f t="shared" si="4"/>
        <v>#N/A</v>
      </c>
      <c r="AB62" s="89" t="e">
        <f>VLOOKUP(B62,[2]Sheet2!$B$3:$I$53,8,FALSE)</f>
        <v>#N/A</v>
      </c>
      <c r="AC62" s="88" t="e">
        <f t="shared" si="5"/>
        <v>#N/A</v>
      </c>
      <c r="AD62" s="89" t="e">
        <f>VLOOKUP(B62,[3]Sheet1!$B$8:$B$50,1,FALSE)</f>
        <v>#N/A</v>
      </c>
    </row>
    <row r="63" spans="1:30" s="44" customFormat="1" ht="33.75" customHeight="1" x14ac:dyDescent="0.25">
      <c r="A63" s="33">
        <f>IF(B63&lt;&gt;" ",SUBTOTAL(103,B$7:$B63))</f>
        <v>57</v>
      </c>
      <c r="B63" s="81" t="s">
        <v>638</v>
      </c>
      <c r="C63" s="90" t="s">
        <v>639</v>
      </c>
      <c r="D63" s="91" t="s">
        <v>53</v>
      </c>
      <c r="E63" s="84" t="s">
        <v>640</v>
      </c>
      <c r="F63" s="81" t="s">
        <v>33</v>
      </c>
      <c r="G63" s="81" t="s">
        <v>635</v>
      </c>
      <c r="H63" s="81" t="s">
        <v>25</v>
      </c>
      <c r="I63" s="81" t="s">
        <v>25</v>
      </c>
      <c r="J63" s="81" t="s">
        <v>25</v>
      </c>
      <c r="K63" s="85">
        <v>8.5</v>
      </c>
      <c r="L63" s="81">
        <v>112</v>
      </c>
      <c r="M63" s="81">
        <f t="shared" si="0"/>
        <v>120</v>
      </c>
      <c r="N63" s="86">
        <v>3.55</v>
      </c>
      <c r="O63" s="81" t="s">
        <v>26</v>
      </c>
      <c r="P63" s="109" t="s">
        <v>1139</v>
      </c>
      <c r="Q63" s="92" t="s">
        <v>81</v>
      </c>
      <c r="R63" s="98" t="s">
        <v>425</v>
      </c>
      <c r="S63" s="100" t="s">
        <v>426</v>
      </c>
      <c r="T63" s="89">
        <f>VLOOKUP(B63,'[1]DX xét'!$D$3:$N$1425,11,FALSE)</f>
        <v>8.5</v>
      </c>
      <c r="U63" s="106">
        <f t="shared" si="1"/>
        <v>0</v>
      </c>
      <c r="V63" s="89">
        <f>VLOOKUP(B63,'[1]DX xét'!$D$3:$O$1425,12,FALSE)</f>
        <v>112</v>
      </c>
      <c r="W63" s="89">
        <f t="shared" si="2"/>
        <v>0</v>
      </c>
      <c r="X63" s="89">
        <f>VLOOKUP(B63,'[1]DX xét'!$D$3:$P$1425,13,FALSE)</f>
        <v>3.55</v>
      </c>
      <c r="Y63" s="88">
        <f t="shared" si="3"/>
        <v>0</v>
      </c>
      <c r="Z63" s="89" t="e">
        <f>VLOOKUP(B63,[2]Sheet2!$B$3:$H$53,7,FALSE)</f>
        <v>#N/A</v>
      </c>
      <c r="AA63" s="89" t="e">
        <f t="shared" si="4"/>
        <v>#N/A</v>
      </c>
      <c r="AB63" s="89" t="e">
        <f>VLOOKUP(B63,[2]Sheet2!$B$3:$I$53,8,FALSE)</f>
        <v>#N/A</v>
      </c>
      <c r="AC63" s="88" t="e">
        <f t="shared" si="5"/>
        <v>#N/A</v>
      </c>
      <c r="AD63" s="89" t="e">
        <f>VLOOKUP(B63,[3]Sheet1!$B$8:$B$50,1,FALSE)</f>
        <v>#N/A</v>
      </c>
    </row>
    <row r="64" spans="1:30" s="44" customFormat="1" ht="24.75" customHeight="1" x14ac:dyDescent="0.25">
      <c r="A64" s="33">
        <f>IF(B64&lt;&gt;" ",SUBTOTAL(103,B$7:$B64))</f>
        <v>58</v>
      </c>
      <c r="B64" s="81" t="s">
        <v>641</v>
      </c>
      <c r="C64" s="90" t="s">
        <v>160</v>
      </c>
      <c r="D64" s="91" t="s">
        <v>642</v>
      </c>
      <c r="E64" s="84" t="s">
        <v>549</v>
      </c>
      <c r="F64" s="81" t="s">
        <v>33</v>
      </c>
      <c r="G64" s="81" t="s">
        <v>635</v>
      </c>
      <c r="H64" s="81" t="s">
        <v>25</v>
      </c>
      <c r="I64" s="81" t="s">
        <v>25</v>
      </c>
      <c r="J64" s="81" t="s">
        <v>25</v>
      </c>
      <c r="K64" s="85">
        <v>8.3000000000000007</v>
      </c>
      <c r="L64" s="81">
        <v>112</v>
      </c>
      <c r="M64" s="81">
        <f t="shared" si="0"/>
        <v>120</v>
      </c>
      <c r="N64" s="86">
        <v>2.6</v>
      </c>
      <c r="O64" s="81" t="s">
        <v>26</v>
      </c>
      <c r="P64" s="101" t="s">
        <v>27</v>
      </c>
      <c r="Q64" s="92" t="s">
        <v>81</v>
      </c>
      <c r="R64" s="98" t="s">
        <v>425</v>
      </c>
      <c r="S64" s="100" t="s">
        <v>426</v>
      </c>
      <c r="T64" s="89">
        <f>VLOOKUP(B64,'[1]DX xét'!$D$3:$N$1425,11,FALSE)</f>
        <v>8.3000000000000007</v>
      </c>
      <c r="U64" s="106">
        <f t="shared" si="1"/>
        <v>0</v>
      </c>
      <c r="V64" s="89">
        <f>VLOOKUP(B64,'[1]DX xét'!$D$3:$O$1425,12,FALSE)</f>
        <v>112</v>
      </c>
      <c r="W64" s="89">
        <f t="shared" si="2"/>
        <v>0</v>
      </c>
      <c r="X64" s="89">
        <f>VLOOKUP(B64,'[1]DX xét'!$D$3:$P$1425,13,FALSE)</f>
        <v>2.6</v>
      </c>
      <c r="Y64" s="88">
        <f t="shared" si="3"/>
        <v>0</v>
      </c>
      <c r="Z64" s="89" t="e">
        <f>VLOOKUP(B64,[2]Sheet2!$B$3:$H$53,7,FALSE)</f>
        <v>#N/A</v>
      </c>
      <c r="AA64" s="89" t="e">
        <f t="shared" si="4"/>
        <v>#N/A</v>
      </c>
      <c r="AB64" s="89" t="e">
        <f>VLOOKUP(B64,[2]Sheet2!$B$3:$I$53,8,FALSE)</f>
        <v>#N/A</v>
      </c>
      <c r="AC64" s="88" t="e">
        <f t="shared" si="5"/>
        <v>#N/A</v>
      </c>
      <c r="AD64" s="89" t="e">
        <f>VLOOKUP(B64,[3]Sheet1!$B$8:$B$50,1,FALSE)</f>
        <v>#N/A</v>
      </c>
    </row>
    <row r="65" spans="1:30" s="44" customFormat="1" ht="24.75" customHeight="1" x14ac:dyDescent="0.25">
      <c r="A65" s="33">
        <f>IF(B65&lt;&gt;" ",SUBTOTAL(103,B$7:$B65))</f>
        <v>59</v>
      </c>
      <c r="B65" s="81" t="s">
        <v>643</v>
      </c>
      <c r="C65" s="90" t="s">
        <v>232</v>
      </c>
      <c r="D65" s="91" t="s">
        <v>644</v>
      </c>
      <c r="E65" s="84" t="s">
        <v>645</v>
      </c>
      <c r="F65" s="81" t="s">
        <v>33</v>
      </c>
      <c r="G65" s="81" t="s">
        <v>635</v>
      </c>
      <c r="H65" s="81" t="s">
        <v>25</v>
      </c>
      <c r="I65" s="81" t="s">
        <v>25</v>
      </c>
      <c r="J65" s="81" t="s">
        <v>25</v>
      </c>
      <c r="K65" s="85">
        <v>8.5</v>
      </c>
      <c r="L65" s="81">
        <v>112</v>
      </c>
      <c r="M65" s="81">
        <f t="shared" si="0"/>
        <v>120</v>
      </c>
      <c r="N65" s="86">
        <v>3.38</v>
      </c>
      <c r="O65" s="81" t="s">
        <v>457</v>
      </c>
      <c r="P65" s="101" t="s">
        <v>27</v>
      </c>
      <c r="Q65" s="92" t="s">
        <v>81</v>
      </c>
      <c r="R65" s="98" t="s">
        <v>425</v>
      </c>
      <c r="S65" s="100" t="s">
        <v>426</v>
      </c>
      <c r="T65" s="89">
        <f>VLOOKUP(B65,'[1]DX xét'!$D$3:$N$1425,11,FALSE)</f>
        <v>8.5</v>
      </c>
      <c r="U65" s="106">
        <f t="shared" si="1"/>
        <v>0</v>
      </c>
      <c r="V65" s="89">
        <f>VLOOKUP(B65,'[1]DX xét'!$D$3:$O$1425,12,FALSE)</f>
        <v>112</v>
      </c>
      <c r="W65" s="89">
        <f t="shared" si="2"/>
        <v>0</v>
      </c>
      <c r="X65" s="89">
        <f>VLOOKUP(B65,'[1]DX xét'!$D$3:$P$1425,13,FALSE)</f>
        <v>3.38</v>
      </c>
      <c r="Y65" s="88">
        <f t="shared" si="3"/>
        <v>0</v>
      </c>
      <c r="Z65" s="89" t="e">
        <f>VLOOKUP(B65,[2]Sheet2!$B$3:$H$53,7,FALSE)</f>
        <v>#N/A</v>
      </c>
      <c r="AA65" s="89" t="e">
        <f t="shared" si="4"/>
        <v>#N/A</v>
      </c>
      <c r="AB65" s="89" t="e">
        <f>VLOOKUP(B65,[2]Sheet2!$B$3:$I$53,8,FALSE)</f>
        <v>#N/A</v>
      </c>
      <c r="AC65" s="88" t="e">
        <f t="shared" si="5"/>
        <v>#N/A</v>
      </c>
      <c r="AD65" s="89" t="e">
        <f>VLOOKUP(B65,[3]Sheet1!$B$8:$B$50,1,FALSE)</f>
        <v>#N/A</v>
      </c>
    </row>
    <row r="66" spans="1:30" s="44" customFormat="1" ht="24.75" customHeight="1" x14ac:dyDescent="0.25">
      <c r="A66" s="33">
        <f>IF(B66&lt;&gt;" ",SUBTOTAL(103,B$7:$B66))</f>
        <v>60</v>
      </c>
      <c r="B66" s="81" t="s">
        <v>646</v>
      </c>
      <c r="C66" s="90" t="s">
        <v>647</v>
      </c>
      <c r="D66" s="91" t="s">
        <v>275</v>
      </c>
      <c r="E66" s="84" t="s">
        <v>648</v>
      </c>
      <c r="F66" s="81" t="s">
        <v>33</v>
      </c>
      <c r="G66" s="81" t="s">
        <v>635</v>
      </c>
      <c r="H66" s="81" t="s">
        <v>25</v>
      </c>
      <c r="I66" s="81" t="s">
        <v>25</v>
      </c>
      <c r="J66" s="81" t="s">
        <v>25</v>
      </c>
      <c r="K66" s="85">
        <v>9.3000000000000007</v>
      </c>
      <c r="L66" s="81">
        <v>112</v>
      </c>
      <c r="M66" s="81">
        <f t="shared" si="0"/>
        <v>120</v>
      </c>
      <c r="N66" s="86">
        <v>3.23</v>
      </c>
      <c r="O66" s="81" t="s">
        <v>457</v>
      </c>
      <c r="P66" s="101" t="s">
        <v>27</v>
      </c>
      <c r="Q66" s="92" t="s">
        <v>81</v>
      </c>
      <c r="R66" s="98" t="s">
        <v>425</v>
      </c>
      <c r="S66" s="100" t="s">
        <v>426</v>
      </c>
      <c r="T66" s="89">
        <f>VLOOKUP(B66,'[1]DX xét'!$D$3:$N$1425,11,FALSE)</f>
        <v>9.3000000000000007</v>
      </c>
      <c r="U66" s="106">
        <f t="shared" si="1"/>
        <v>0</v>
      </c>
      <c r="V66" s="89">
        <f>VLOOKUP(B66,'[1]DX xét'!$D$3:$O$1425,12,FALSE)</f>
        <v>112</v>
      </c>
      <c r="W66" s="89">
        <f t="shared" si="2"/>
        <v>0</v>
      </c>
      <c r="X66" s="89">
        <f>VLOOKUP(B66,'[1]DX xét'!$D$3:$P$1425,13,FALSE)</f>
        <v>3.23</v>
      </c>
      <c r="Y66" s="88">
        <f t="shared" si="3"/>
        <v>0</v>
      </c>
      <c r="Z66" s="89" t="e">
        <f>VLOOKUP(B66,[2]Sheet2!$B$3:$H$53,7,FALSE)</f>
        <v>#N/A</v>
      </c>
      <c r="AA66" s="89" t="e">
        <f t="shared" si="4"/>
        <v>#N/A</v>
      </c>
      <c r="AB66" s="89" t="e">
        <f>VLOOKUP(B66,[2]Sheet2!$B$3:$I$53,8,FALSE)</f>
        <v>#N/A</v>
      </c>
      <c r="AC66" s="88" t="e">
        <f t="shared" si="5"/>
        <v>#N/A</v>
      </c>
      <c r="AD66" s="89" t="e">
        <f>VLOOKUP(B66,[3]Sheet1!$B$8:$B$50,1,FALSE)</f>
        <v>#N/A</v>
      </c>
    </row>
    <row r="67" spans="1:30" s="44" customFormat="1" ht="24.75" customHeight="1" x14ac:dyDescent="0.25">
      <c r="A67" s="33">
        <f>IF(B67&lt;&gt;" ",SUBTOTAL(103,B$7:$B67))</f>
        <v>61</v>
      </c>
      <c r="B67" s="81" t="s">
        <v>649</v>
      </c>
      <c r="C67" s="90" t="s">
        <v>160</v>
      </c>
      <c r="D67" s="91" t="s">
        <v>139</v>
      </c>
      <c r="E67" s="84" t="s">
        <v>650</v>
      </c>
      <c r="F67" s="81" t="s">
        <v>33</v>
      </c>
      <c r="G67" s="81" t="s">
        <v>635</v>
      </c>
      <c r="H67" s="81" t="s">
        <v>25</v>
      </c>
      <c r="I67" s="81" t="s">
        <v>25</v>
      </c>
      <c r="J67" s="81" t="s">
        <v>25</v>
      </c>
      <c r="K67" s="85">
        <v>8.8000000000000007</v>
      </c>
      <c r="L67" s="81">
        <v>112</v>
      </c>
      <c r="M67" s="81">
        <f t="shared" si="0"/>
        <v>120</v>
      </c>
      <c r="N67" s="86">
        <v>3.39</v>
      </c>
      <c r="O67" s="81" t="s">
        <v>457</v>
      </c>
      <c r="P67" s="101" t="s">
        <v>27</v>
      </c>
      <c r="Q67" s="92" t="s">
        <v>81</v>
      </c>
      <c r="R67" s="98" t="s">
        <v>425</v>
      </c>
      <c r="S67" s="100" t="s">
        <v>426</v>
      </c>
      <c r="T67" s="89">
        <f>VLOOKUP(B67,'[1]DX xét'!$D$3:$N$1425,11,FALSE)</f>
        <v>8.8000000000000007</v>
      </c>
      <c r="U67" s="106">
        <f t="shared" si="1"/>
        <v>0</v>
      </c>
      <c r="V67" s="89">
        <f>VLOOKUP(B67,'[1]DX xét'!$D$3:$O$1425,12,FALSE)</f>
        <v>112</v>
      </c>
      <c r="W67" s="89">
        <f t="shared" si="2"/>
        <v>0</v>
      </c>
      <c r="X67" s="89">
        <f>VLOOKUP(B67,'[1]DX xét'!$D$3:$P$1425,13,FALSE)</f>
        <v>3.39</v>
      </c>
      <c r="Y67" s="88">
        <f t="shared" si="3"/>
        <v>0</v>
      </c>
      <c r="Z67" s="89" t="e">
        <f>VLOOKUP(B67,[2]Sheet2!$B$3:$H$53,7,FALSE)</f>
        <v>#N/A</v>
      </c>
      <c r="AA67" s="89" t="e">
        <f t="shared" si="4"/>
        <v>#N/A</v>
      </c>
      <c r="AB67" s="89" t="e">
        <f>VLOOKUP(B67,[2]Sheet2!$B$3:$I$53,8,FALSE)</f>
        <v>#N/A</v>
      </c>
      <c r="AC67" s="88" t="e">
        <f t="shared" si="5"/>
        <v>#N/A</v>
      </c>
      <c r="AD67" s="89" t="e">
        <f>VLOOKUP(B67,[3]Sheet1!$B$8:$B$50,1,FALSE)</f>
        <v>#N/A</v>
      </c>
    </row>
    <row r="68" spans="1:30" s="44" customFormat="1" ht="24.75" customHeight="1" x14ac:dyDescent="0.25">
      <c r="A68" s="33">
        <f>IF(B68&lt;&gt;" ",SUBTOTAL(103,B$7:$B68))</f>
        <v>62</v>
      </c>
      <c r="B68" s="81" t="s">
        <v>651</v>
      </c>
      <c r="C68" s="90" t="s">
        <v>232</v>
      </c>
      <c r="D68" s="91" t="s">
        <v>652</v>
      </c>
      <c r="E68" s="84" t="s">
        <v>653</v>
      </c>
      <c r="F68" s="81" t="s">
        <v>33</v>
      </c>
      <c r="G68" s="81" t="s">
        <v>654</v>
      </c>
      <c r="H68" s="81" t="s">
        <v>25</v>
      </c>
      <c r="I68" s="81" t="s">
        <v>25</v>
      </c>
      <c r="J68" s="81" t="s">
        <v>25</v>
      </c>
      <c r="K68" s="85">
        <v>8.5</v>
      </c>
      <c r="L68" s="81">
        <v>112</v>
      </c>
      <c r="M68" s="81">
        <f t="shared" si="0"/>
        <v>120</v>
      </c>
      <c r="N68" s="86">
        <v>3.45</v>
      </c>
      <c r="O68" s="81" t="s">
        <v>457</v>
      </c>
      <c r="P68" s="101" t="s">
        <v>27</v>
      </c>
      <c r="Q68" s="92" t="s">
        <v>81</v>
      </c>
      <c r="R68" s="98" t="s">
        <v>425</v>
      </c>
      <c r="S68" s="100" t="s">
        <v>426</v>
      </c>
      <c r="T68" s="89">
        <f>VLOOKUP(B68,'[1]DX xét'!$D$3:$N$1425,11,FALSE)</f>
        <v>8.5</v>
      </c>
      <c r="U68" s="106">
        <f t="shared" si="1"/>
        <v>0</v>
      </c>
      <c r="V68" s="89">
        <f>VLOOKUP(B68,'[1]DX xét'!$D$3:$O$1425,12,FALSE)</f>
        <v>112</v>
      </c>
      <c r="W68" s="89">
        <f t="shared" si="2"/>
        <v>0</v>
      </c>
      <c r="X68" s="89">
        <f>VLOOKUP(B68,'[1]DX xét'!$D$3:$P$1425,13,FALSE)</f>
        <v>3.45</v>
      </c>
      <c r="Y68" s="88">
        <f t="shared" si="3"/>
        <v>0</v>
      </c>
      <c r="Z68" s="89" t="e">
        <f>VLOOKUP(B68,[2]Sheet2!$B$3:$H$53,7,FALSE)</f>
        <v>#N/A</v>
      </c>
      <c r="AA68" s="89" t="e">
        <f t="shared" si="4"/>
        <v>#N/A</v>
      </c>
      <c r="AB68" s="89" t="e">
        <f>VLOOKUP(B68,[2]Sheet2!$B$3:$I$53,8,FALSE)</f>
        <v>#N/A</v>
      </c>
      <c r="AC68" s="88" t="e">
        <f t="shared" si="5"/>
        <v>#N/A</v>
      </c>
      <c r="AD68" s="89" t="e">
        <f>VLOOKUP(B68,[3]Sheet1!$B$8:$B$50,1,FALSE)</f>
        <v>#N/A</v>
      </c>
    </row>
    <row r="69" spans="1:30" s="44" customFormat="1" ht="24.75" customHeight="1" x14ac:dyDescent="0.25">
      <c r="A69" s="33">
        <f>IF(B69&lt;&gt;" ",SUBTOTAL(103,B$7:$B69))</f>
        <v>63</v>
      </c>
      <c r="B69" s="81" t="s">
        <v>655</v>
      </c>
      <c r="C69" s="90" t="s">
        <v>656</v>
      </c>
      <c r="D69" s="91" t="s">
        <v>657</v>
      </c>
      <c r="E69" s="84" t="s">
        <v>658</v>
      </c>
      <c r="F69" s="81" t="s">
        <v>33</v>
      </c>
      <c r="G69" s="81" t="s">
        <v>654</v>
      </c>
      <c r="H69" s="81" t="s">
        <v>25</v>
      </c>
      <c r="I69" s="81" t="s">
        <v>25</v>
      </c>
      <c r="J69" s="81" t="s">
        <v>25</v>
      </c>
      <c r="K69" s="85">
        <v>8.3000000000000007</v>
      </c>
      <c r="L69" s="81">
        <v>112</v>
      </c>
      <c r="M69" s="81">
        <f t="shared" si="0"/>
        <v>120</v>
      </c>
      <c r="N69" s="86">
        <v>3</v>
      </c>
      <c r="O69" s="81" t="s">
        <v>26</v>
      </c>
      <c r="P69" s="101" t="s">
        <v>27</v>
      </c>
      <c r="Q69" s="92" t="s">
        <v>81</v>
      </c>
      <c r="R69" s="98" t="s">
        <v>425</v>
      </c>
      <c r="S69" s="100" t="s">
        <v>426</v>
      </c>
      <c r="T69" s="89">
        <f>VLOOKUP(B69,'[1]DX xét'!$D$3:$N$1425,11,FALSE)</f>
        <v>8.3000000000000007</v>
      </c>
      <c r="U69" s="106">
        <f t="shared" si="1"/>
        <v>0</v>
      </c>
      <c r="V69" s="89">
        <f>VLOOKUP(B69,'[1]DX xét'!$D$3:$O$1425,12,FALSE)</f>
        <v>112</v>
      </c>
      <c r="W69" s="89">
        <f t="shared" si="2"/>
        <v>0</v>
      </c>
      <c r="X69" s="89">
        <f>VLOOKUP(B69,'[1]DX xét'!$D$3:$P$1425,13,FALSE)</f>
        <v>3</v>
      </c>
      <c r="Y69" s="88">
        <f t="shared" si="3"/>
        <v>0</v>
      </c>
      <c r="Z69" s="89" t="e">
        <f>VLOOKUP(B69,[2]Sheet2!$B$3:$H$53,7,FALSE)</f>
        <v>#N/A</v>
      </c>
      <c r="AA69" s="89" t="e">
        <f t="shared" si="4"/>
        <v>#N/A</v>
      </c>
      <c r="AB69" s="89" t="e">
        <f>VLOOKUP(B69,[2]Sheet2!$B$3:$I$53,8,FALSE)</f>
        <v>#N/A</v>
      </c>
      <c r="AC69" s="88" t="e">
        <f t="shared" si="5"/>
        <v>#N/A</v>
      </c>
      <c r="AD69" s="89" t="e">
        <f>VLOOKUP(B69,[3]Sheet1!$B$8:$B$50,1,FALSE)</f>
        <v>#N/A</v>
      </c>
    </row>
    <row r="70" spans="1:30" s="44" customFormat="1" ht="24.75" customHeight="1" x14ac:dyDescent="0.25">
      <c r="A70" s="33">
        <f>IF(B70&lt;&gt;" ",SUBTOTAL(103,B$7:$B70))</f>
        <v>64</v>
      </c>
      <c r="B70" s="81" t="s">
        <v>659</v>
      </c>
      <c r="C70" s="90" t="s">
        <v>660</v>
      </c>
      <c r="D70" s="91" t="s">
        <v>661</v>
      </c>
      <c r="E70" s="84" t="s">
        <v>662</v>
      </c>
      <c r="F70" s="81" t="s">
        <v>33</v>
      </c>
      <c r="G70" s="81" t="s">
        <v>654</v>
      </c>
      <c r="H70" s="81" t="s">
        <v>25</v>
      </c>
      <c r="I70" s="81" t="s">
        <v>25</v>
      </c>
      <c r="J70" s="81" t="s">
        <v>25</v>
      </c>
      <c r="K70" s="85">
        <v>8.8000000000000007</v>
      </c>
      <c r="L70" s="81">
        <v>112</v>
      </c>
      <c r="M70" s="81">
        <f t="shared" si="0"/>
        <v>120</v>
      </c>
      <c r="N70" s="86">
        <v>3.52</v>
      </c>
      <c r="O70" s="81" t="s">
        <v>457</v>
      </c>
      <c r="P70" s="101" t="s">
        <v>27</v>
      </c>
      <c r="Q70" s="92" t="s">
        <v>81</v>
      </c>
      <c r="R70" s="98" t="s">
        <v>425</v>
      </c>
      <c r="S70" s="100" t="s">
        <v>426</v>
      </c>
      <c r="T70" s="89">
        <f>VLOOKUP(B70,'[1]DX xét'!$D$3:$N$1425,11,FALSE)</f>
        <v>8.8000000000000007</v>
      </c>
      <c r="U70" s="106">
        <f t="shared" si="1"/>
        <v>0</v>
      </c>
      <c r="V70" s="89">
        <f>VLOOKUP(B70,'[1]DX xét'!$D$3:$O$1425,12,FALSE)</f>
        <v>112</v>
      </c>
      <c r="W70" s="89">
        <f t="shared" si="2"/>
        <v>0</v>
      </c>
      <c r="X70" s="89">
        <f>VLOOKUP(B70,'[1]DX xét'!$D$3:$P$1425,13,FALSE)</f>
        <v>3.52</v>
      </c>
      <c r="Y70" s="88">
        <f t="shared" si="3"/>
        <v>0</v>
      </c>
      <c r="Z70" s="89" t="e">
        <f>VLOOKUP(B70,[2]Sheet2!$B$3:$H$53,7,FALSE)</f>
        <v>#N/A</v>
      </c>
      <c r="AA70" s="89" t="e">
        <f t="shared" si="4"/>
        <v>#N/A</v>
      </c>
      <c r="AB70" s="89" t="e">
        <f>VLOOKUP(B70,[2]Sheet2!$B$3:$I$53,8,FALSE)</f>
        <v>#N/A</v>
      </c>
      <c r="AC70" s="88" t="e">
        <f t="shared" si="5"/>
        <v>#N/A</v>
      </c>
      <c r="AD70" s="89" t="e">
        <f>VLOOKUP(B70,[3]Sheet1!$B$8:$B$50,1,FALSE)</f>
        <v>#N/A</v>
      </c>
    </row>
    <row r="71" spans="1:30" s="44" customFormat="1" ht="24.75" customHeight="1" x14ac:dyDescent="0.25">
      <c r="A71" s="33">
        <f>IF(B71&lt;&gt;" ",SUBTOTAL(103,B$7:$B71))</f>
        <v>65</v>
      </c>
      <c r="B71" s="81" t="s">
        <v>663</v>
      </c>
      <c r="C71" s="90" t="s">
        <v>664</v>
      </c>
      <c r="D71" s="91" t="s">
        <v>39</v>
      </c>
      <c r="E71" s="84" t="s">
        <v>665</v>
      </c>
      <c r="F71" s="81" t="s">
        <v>33</v>
      </c>
      <c r="G71" s="81" t="s">
        <v>666</v>
      </c>
      <c r="H71" s="81" t="s">
        <v>25</v>
      </c>
      <c r="I71" s="81" t="s">
        <v>25</v>
      </c>
      <c r="J71" s="81" t="s">
        <v>25</v>
      </c>
      <c r="K71" s="85">
        <v>8</v>
      </c>
      <c r="L71" s="81">
        <v>112</v>
      </c>
      <c r="M71" s="81">
        <f t="shared" si="0"/>
        <v>120</v>
      </c>
      <c r="N71" s="86">
        <v>3.17</v>
      </c>
      <c r="O71" s="81" t="s">
        <v>26</v>
      </c>
      <c r="P71" s="101" t="s">
        <v>27</v>
      </c>
      <c r="Q71" s="92" t="s">
        <v>81</v>
      </c>
      <c r="R71" s="98" t="s">
        <v>425</v>
      </c>
      <c r="S71" s="100" t="s">
        <v>426</v>
      </c>
      <c r="T71" s="89">
        <f>VLOOKUP(B71,'[1]DX xét'!$D$3:$N$1425,11,FALSE)</f>
        <v>8</v>
      </c>
      <c r="U71" s="106">
        <f t="shared" si="1"/>
        <v>0</v>
      </c>
      <c r="V71" s="89">
        <f>VLOOKUP(B71,'[1]DX xét'!$D$3:$O$1425,12,FALSE)</f>
        <v>112</v>
      </c>
      <c r="W71" s="89">
        <f t="shared" si="2"/>
        <v>0</v>
      </c>
      <c r="X71" s="89">
        <f>VLOOKUP(B71,'[1]DX xét'!$D$3:$P$1425,13,FALSE)</f>
        <v>3.17</v>
      </c>
      <c r="Y71" s="88">
        <f t="shared" si="3"/>
        <v>0</v>
      </c>
      <c r="Z71" s="89" t="e">
        <f>VLOOKUP(B71,[2]Sheet2!$B$3:$H$53,7,FALSE)</f>
        <v>#N/A</v>
      </c>
      <c r="AA71" s="89" t="e">
        <f t="shared" si="4"/>
        <v>#N/A</v>
      </c>
      <c r="AB71" s="89" t="e">
        <f>VLOOKUP(B71,[2]Sheet2!$B$3:$I$53,8,FALSE)</f>
        <v>#N/A</v>
      </c>
      <c r="AC71" s="88" t="e">
        <f t="shared" si="5"/>
        <v>#N/A</v>
      </c>
      <c r="AD71" s="89" t="e">
        <f>VLOOKUP(B71,[3]Sheet1!$B$8:$B$50,1,FALSE)</f>
        <v>#N/A</v>
      </c>
    </row>
    <row r="72" spans="1:30" s="44" customFormat="1" ht="24.75" customHeight="1" x14ac:dyDescent="0.25">
      <c r="A72" s="33">
        <f>IF(B72&lt;&gt;" ",SUBTOTAL(103,B$7:$B72))</f>
        <v>66</v>
      </c>
      <c r="B72" s="81" t="s">
        <v>667</v>
      </c>
      <c r="C72" s="90" t="s">
        <v>232</v>
      </c>
      <c r="D72" s="91" t="s">
        <v>268</v>
      </c>
      <c r="E72" s="84" t="s">
        <v>668</v>
      </c>
      <c r="F72" s="81" t="s">
        <v>33</v>
      </c>
      <c r="G72" s="81" t="s">
        <v>669</v>
      </c>
      <c r="H72" s="81" t="s">
        <v>25</v>
      </c>
      <c r="I72" s="81" t="s">
        <v>25</v>
      </c>
      <c r="J72" s="81" t="s">
        <v>25</v>
      </c>
      <c r="K72" s="85">
        <v>7.9</v>
      </c>
      <c r="L72" s="81">
        <v>112</v>
      </c>
      <c r="M72" s="81">
        <f t="shared" ref="M72:M135" si="6">L72+8</f>
        <v>120</v>
      </c>
      <c r="N72" s="86">
        <v>3.39</v>
      </c>
      <c r="O72" s="81" t="s">
        <v>457</v>
      </c>
      <c r="P72" s="101" t="s">
        <v>27</v>
      </c>
      <c r="Q72" s="92" t="s">
        <v>81</v>
      </c>
      <c r="R72" s="98" t="s">
        <v>425</v>
      </c>
      <c r="S72" s="100" t="s">
        <v>426</v>
      </c>
      <c r="T72" s="89">
        <f>VLOOKUP(B72,'[1]DX xét'!$D$3:$N$1425,11,FALSE)</f>
        <v>7.9</v>
      </c>
      <c r="U72" s="106">
        <f t="shared" si="1"/>
        <v>0</v>
      </c>
      <c r="V72" s="89">
        <f>VLOOKUP(B72,'[1]DX xét'!$D$3:$O$1425,12,FALSE)</f>
        <v>112</v>
      </c>
      <c r="W72" s="89">
        <f t="shared" si="2"/>
        <v>0</v>
      </c>
      <c r="X72" s="89">
        <f>VLOOKUP(B72,'[1]DX xét'!$D$3:$P$1425,13,FALSE)</f>
        <v>3.39</v>
      </c>
      <c r="Y72" s="88">
        <f t="shared" si="3"/>
        <v>0</v>
      </c>
      <c r="Z72" s="89" t="e">
        <f>VLOOKUP(B72,[2]Sheet2!$B$3:$H$53,7,FALSE)</f>
        <v>#N/A</v>
      </c>
      <c r="AA72" s="89" t="e">
        <f t="shared" si="4"/>
        <v>#N/A</v>
      </c>
      <c r="AB72" s="89" t="e">
        <f>VLOOKUP(B72,[2]Sheet2!$B$3:$I$53,8,FALSE)</f>
        <v>#N/A</v>
      </c>
      <c r="AC72" s="88" t="e">
        <f t="shared" si="5"/>
        <v>#N/A</v>
      </c>
      <c r="AD72" s="89" t="e">
        <f>VLOOKUP(B72,[3]Sheet1!$B$8:$B$50,1,FALSE)</f>
        <v>#N/A</v>
      </c>
    </row>
    <row r="73" spans="1:30" s="44" customFormat="1" ht="24.75" customHeight="1" x14ac:dyDescent="0.25">
      <c r="A73" s="33">
        <f>IF(B73&lt;&gt;" ",SUBTOTAL(103,B$7:$B73))</f>
        <v>67</v>
      </c>
      <c r="B73" s="81" t="s">
        <v>670</v>
      </c>
      <c r="C73" s="90" t="s">
        <v>232</v>
      </c>
      <c r="D73" s="91" t="s">
        <v>53</v>
      </c>
      <c r="E73" s="84" t="s">
        <v>671</v>
      </c>
      <c r="F73" s="81" t="s">
        <v>33</v>
      </c>
      <c r="G73" s="81" t="s">
        <v>669</v>
      </c>
      <c r="H73" s="81" t="s">
        <v>25</v>
      </c>
      <c r="I73" s="81" t="s">
        <v>25</v>
      </c>
      <c r="J73" s="81" t="s">
        <v>25</v>
      </c>
      <c r="K73" s="85">
        <v>8.5</v>
      </c>
      <c r="L73" s="81">
        <v>112</v>
      </c>
      <c r="M73" s="81">
        <f t="shared" si="6"/>
        <v>120</v>
      </c>
      <c r="N73" s="86">
        <v>3.08</v>
      </c>
      <c r="O73" s="81" t="s">
        <v>26</v>
      </c>
      <c r="P73" s="101" t="s">
        <v>27</v>
      </c>
      <c r="Q73" s="92" t="s">
        <v>81</v>
      </c>
      <c r="R73" s="98" t="s">
        <v>425</v>
      </c>
      <c r="S73" s="100" t="s">
        <v>426</v>
      </c>
      <c r="T73" s="89">
        <f>VLOOKUP(B73,'[1]DX xét'!$D$3:$N$1425,11,FALSE)</f>
        <v>8.5</v>
      </c>
      <c r="U73" s="106">
        <f t="shared" ref="U73:U136" si="7">T73-K73</f>
        <v>0</v>
      </c>
      <c r="V73" s="89">
        <f>VLOOKUP(B73,'[1]DX xét'!$D$3:$O$1425,12,FALSE)</f>
        <v>112</v>
      </c>
      <c r="W73" s="89">
        <f t="shared" ref="W73:W136" si="8">V73-L73</f>
        <v>0</v>
      </c>
      <c r="X73" s="89">
        <f>VLOOKUP(B73,'[1]DX xét'!$D$3:$P$1425,13,FALSE)</f>
        <v>3.08</v>
      </c>
      <c r="Y73" s="88">
        <f t="shared" ref="Y73:Y136" si="9">X73-N73</f>
        <v>0</v>
      </c>
      <c r="Z73" s="89" t="e">
        <f>VLOOKUP(B73,[2]Sheet2!$B$3:$H$53,7,FALSE)</f>
        <v>#N/A</v>
      </c>
      <c r="AA73" s="89" t="e">
        <f t="shared" ref="AA73:AA136" si="10">Z73-L73</f>
        <v>#N/A</v>
      </c>
      <c r="AB73" s="89" t="e">
        <f>VLOOKUP(B73,[2]Sheet2!$B$3:$I$53,8,FALSE)</f>
        <v>#N/A</v>
      </c>
      <c r="AC73" s="88" t="e">
        <f t="shared" ref="AC73:AC136" si="11">N73-AB73</f>
        <v>#N/A</v>
      </c>
      <c r="AD73" s="89" t="e">
        <f>VLOOKUP(B73,[3]Sheet1!$B$8:$B$50,1,FALSE)</f>
        <v>#N/A</v>
      </c>
    </row>
    <row r="74" spans="1:30" s="44" customFormat="1" ht="24.75" customHeight="1" x14ac:dyDescent="0.25">
      <c r="A74" s="33">
        <f>IF(B74&lt;&gt;" ",SUBTOTAL(103,B$7:$B74))</f>
        <v>68</v>
      </c>
      <c r="B74" s="81" t="s">
        <v>672</v>
      </c>
      <c r="C74" s="90" t="s">
        <v>673</v>
      </c>
      <c r="D74" s="91" t="s">
        <v>53</v>
      </c>
      <c r="E74" s="84" t="s">
        <v>674</v>
      </c>
      <c r="F74" s="81" t="s">
        <v>33</v>
      </c>
      <c r="G74" s="81" t="s">
        <v>669</v>
      </c>
      <c r="H74" s="81" t="s">
        <v>25</v>
      </c>
      <c r="I74" s="81" t="s">
        <v>25</v>
      </c>
      <c r="J74" s="81" t="s">
        <v>25</v>
      </c>
      <c r="K74" s="85">
        <v>9</v>
      </c>
      <c r="L74" s="81">
        <v>113</v>
      </c>
      <c r="M74" s="81">
        <f t="shared" si="6"/>
        <v>121</v>
      </c>
      <c r="N74" s="86">
        <v>3.15</v>
      </c>
      <c r="O74" s="81" t="s">
        <v>26</v>
      </c>
      <c r="P74" s="101" t="s">
        <v>27</v>
      </c>
      <c r="Q74" s="92" t="s">
        <v>81</v>
      </c>
      <c r="R74" s="98" t="s">
        <v>425</v>
      </c>
      <c r="S74" s="100" t="s">
        <v>426</v>
      </c>
      <c r="T74" s="89">
        <f>VLOOKUP(B74,'[1]DX xét'!$D$3:$N$1425,11,FALSE)</f>
        <v>9</v>
      </c>
      <c r="U74" s="106">
        <f t="shared" si="7"/>
        <v>0</v>
      </c>
      <c r="V74" s="89">
        <f>VLOOKUP(B74,'[1]DX xét'!$D$3:$O$1425,12,FALSE)</f>
        <v>113</v>
      </c>
      <c r="W74" s="89">
        <f t="shared" si="8"/>
        <v>0</v>
      </c>
      <c r="X74" s="89">
        <f>VLOOKUP(B74,'[1]DX xét'!$D$3:$P$1425,13,FALSE)</f>
        <v>3.15</v>
      </c>
      <c r="Y74" s="88">
        <f t="shared" si="9"/>
        <v>0</v>
      </c>
      <c r="Z74" s="89" t="e">
        <f>VLOOKUP(B74,[2]Sheet2!$B$3:$H$53,7,FALSE)</f>
        <v>#N/A</v>
      </c>
      <c r="AA74" s="89" t="e">
        <f t="shared" si="10"/>
        <v>#N/A</v>
      </c>
      <c r="AB74" s="89" t="e">
        <f>VLOOKUP(B74,[2]Sheet2!$B$3:$I$53,8,FALSE)</f>
        <v>#N/A</v>
      </c>
      <c r="AC74" s="88" t="e">
        <f t="shared" si="11"/>
        <v>#N/A</v>
      </c>
      <c r="AD74" s="89" t="e">
        <f>VLOOKUP(B74,[3]Sheet1!$B$8:$B$50,1,FALSE)</f>
        <v>#N/A</v>
      </c>
    </row>
    <row r="75" spans="1:30" s="44" customFormat="1" ht="24.75" customHeight="1" x14ac:dyDescent="0.25">
      <c r="A75" s="33">
        <f>IF(B75&lt;&gt;" ",SUBTOTAL(103,B$7:$B75))</f>
        <v>69</v>
      </c>
      <c r="B75" s="81" t="s">
        <v>675</v>
      </c>
      <c r="C75" s="90" t="s">
        <v>147</v>
      </c>
      <c r="D75" s="91" t="s">
        <v>39</v>
      </c>
      <c r="E75" s="84" t="s">
        <v>676</v>
      </c>
      <c r="F75" s="81" t="s">
        <v>33</v>
      </c>
      <c r="G75" s="81" t="s">
        <v>669</v>
      </c>
      <c r="H75" s="81" t="s">
        <v>25</v>
      </c>
      <c r="I75" s="81" t="s">
        <v>25</v>
      </c>
      <c r="J75" s="81" t="s">
        <v>25</v>
      </c>
      <c r="K75" s="85">
        <v>8</v>
      </c>
      <c r="L75" s="81">
        <v>112</v>
      </c>
      <c r="M75" s="81">
        <f t="shared" si="6"/>
        <v>120</v>
      </c>
      <c r="N75" s="86">
        <v>2.87</v>
      </c>
      <c r="O75" s="81" t="s">
        <v>26</v>
      </c>
      <c r="P75" s="101" t="s">
        <v>27</v>
      </c>
      <c r="Q75" s="92" t="s">
        <v>81</v>
      </c>
      <c r="R75" s="98" t="s">
        <v>425</v>
      </c>
      <c r="S75" s="100" t="s">
        <v>426</v>
      </c>
      <c r="T75" s="89">
        <f>VLOOKUP(B75,'[1]DX xét'!$D$3:$N$1425,11,FALSE)</f>
        <v>8</v>
      </c>
      <c r="U75" s="106">
        <f t="shared" si="7"/>
        <v>0</v>
      </c>
      <c r="V75" s="89">
        <f>VLOOKUP(B75,'[1]DX xét'!$D$3:$O$1425,12,FALSE)</f>
        <v>112</v>
      </c>
      <c r="W75" s="89">
        <f t="shared" si="8"/>
        <v>0</v>
      </c>
      <c r="X75" s="89">
        <f>VLOOKUP(B75,'[1]DX xét'!$D$3:$P$1425,13,FALSE)</f>
        <v>2.87</v>
      </c>
      <c r="Y75" s="88">
        <f t="shared" si="9"/>
        <v>0</v>
      </c>
      <c r="Z75" s="89" t="e">
        <f>VLOOKUP(B75,[2]Sheet2!$B$3:$H$53,7,FALSE)</f>
        <v>#N/A</v>
      </c>
      <c r="AA75" s="89" t="e">
        <f t="shared" si="10"/>
        <v>#N/A</v>
      </c>
      <c r="AB75" s="89" t="e">
        <f>VLOOKUP(B75,[2]Sheet2!$B$3:$I$53,8,FALSE)</f>
        <v>#N/A</v>
      </c>
      <c r="AC75" s="88" t="e">
        <f t="shared" si="11"/>
        <v>#N/A</v>
      </c>
      <c r="AD75" s="89" t="e">
        <f>VLOOKUP(B75,[3]Sheet1!$B$8:$B$50,1,FALSE)</f>
        <v>#N/A</v>
      </c>
    </row>
    <row r="76" spans="1:30" s="44" customFormat="1" ht="24.75" customHeight="1" x14ac:dyDescent="0.25">
      <c r="A76" s="33">
        <f>IF(B76&lt;&gt;" ",SUBTOTAL(103,B$7:$B76))</f>
        <v>70</v>
      </c>
      <c r="B76" s="81" t="s">
        <v>677</v>
      </c>
      <c r="C76" s="90" t="s">
        <v>678</v>
      </c>
      <c r="D76" s="91" t="s">
        <v>84</v>
      </c>
      <c r="E76" s="84" t="s">
        <v>679</v>
      </c>
      <c r="F76" s="81" t="s">
        <v>23</v>
      </c>
      <c r="G76" s="81" t="s">
        <v>669</v>
      </c>
      <c r="H76" s="81" t="s">
        <v>25</v>
      </c>
      <c r="I76" s="81" t="s">
        <v>25</v>
      </c>
      <c r="J76" s="81" t="s">
        <v>25</v>
      </c>
      <c r="K76" s="85">
        <v>8.5</v>
      </c>
      <c r="L76" s="81">
        <v>112</v>
      </c>
      <c r="M76" s="81">
        <f t="shared" si="6"/>
        <v>120</v>
      </c>
      <c r="N76" s="86">
        <v>2.74</v>
      </c>
      <c r="O76" s="81" t="s">
        <v>26</v>
      </c>
      <c r="P76" s="101" t="s">
        <v>27</v>
      </c>
      <c r="Q76" s="92" t="s">
        <v>81</v>
      </c>
      <c r="R76" s="98" t="s">
        <v>425</v>
      </c>
      <c r="S76" s="100" t="s">
        <v>426</v>
      </c>
      <c r="T76" s="89">
        <f>VLOOKUP(B76,'[1]DX xét'!$D$3:$N$1425,11,FALSE)</f>
        <v>8.5</v>
      </c>
      <c r="U76" s="106">
        <f t="shared" si="7"/>
        <v>0</v>
      </c>
      <c r="V76" s="89">
        <f>VLOOKUP(B76,'[1]DX xét'!$D$3:$O$1425,12,FALSE)</f>
        <v>112</v>
      </c>
      <c r="W76" s="89">
        <f t="shared" si="8"/>
        <v>0</v>
      </c>
      <c r="X76" s="89">
        <f>VLOOKUP(B76,'[1]DX xét'!$D$3:$P$1425,13,FALSE)</f>
        <v>2.74</v>
      </c>
      <c r="Y76" s="88">
        <f t="shared" si="9"/>
        <v>0</v>
      </c>
      <c r="Z76" s="89" t="e">
        <f>VLOOKUP(B76,[2]Sheet2!$B$3:$H$53,7,FALSE)</f>
        <v>#N/A</v>
      </c>
      <c r="AA76" s="89" t="e">
        <f t="shared" si="10"/>
        <v>#N/A</v>
      </c>
      <c r="AB76" s="89" t="e">
        <f>VLOOKUP(B76,[2]Sheet2!$B$3:$I$53,8,FALSE)</f>
        <v>#N/A</v>
      </c>
      <c r="AC76" s="88" t="e">
        <f t="shared" si="11"/>
        <v>#N/A</v>
      </c>
      <c r="AD76" s="89" t="e">
        <f>VLOOKUP(B76,[3]Sheet1!$B$8:$B$50,1,FALSE)</f>
        <v>#N/A</v>
      </c>
    </row>
    <row r="77" spans="1:30" s="44" customFormat="1" ht="24.75" customHeight="1" x14ac:dyDescent="0.25">
      <c r="A77" s="33">
        <f>IF(B77&lt;&gt;" ",SUBTOTAL(103,B$7:$B77))</f>
        <v>71</v>
      </c>
      <c r="B77" s="81" t="s">
        <v>680</v>
      </c>
      <c r="C77" s="90" t="s">
        <v>267</v>
      </c>
      <c r="D77" s="91" t="s">
        <v>681</v>
      </c>
      <c r="E77" s="84" t="s">
        <v>682</v>
      </c>
      <c r="F77" s="81" t="s">
        <v>33</v>
      </c>
      <c r="G77" s="81" t="s">
        <v>669</v>
      </c>
      <c r="H77" s="81" t="s">
        <v>25</v>
      </c>
      <c r="I77" s="81" t="s">
        <v>25</v>
      </c>
      <c r="J77" s="81" t="s">
        <v>25</v>
      </c>
      <c r="K77" s="85">
        <v>8.5</v>
      </c>
      <c r="L77" s="81">
        <v>112</v>
      </c>
      <c r="M77" s="81">
        <f t="shared" si="6"/>
        <v>120</v>
      </c>
      <c r="N77" s="86">
        <v>2.8</v>
      </c>
      <c r="O77" s="81" t="s">
        <v>26</v>
      </c>
      <c r="P77" s="101" t="s">
        <v>27</v>
      </c>
      <c r="Q77" s="92" t="s">
        <v>81</v>
      </c>
      <c r="R77" s="98" t="s">
        <v>425</v>
      </c>
      <c r="S77" s="100" t="s">
        <v>426</v>
      </c>
      <c r="T77" s="89">
        <f>VLOOKUP(B77,'[1]DX xét'!$D$3:$N$1425,11,FALSE)</f>
        <v>8.5</v>
      </c>
      <c r="U77" s="106">
        <f t="shared" si="7"/>
        <v>0</v>
      </c>
      <c r="V77" s="89">
        <f>VLOOKUP(B77,'[1]DX xét'!$D$3:$O$1425,12,FALSE)</f>
        <v>112</v>
      </c>
      <c r="W77" s="89">
        <f t="shared" si="8"/>
        <v>0</v>
      </c>
      <c r="X77" s="89">
        <f>VLOOKUP(B77,'[1]DX xét'!$D$3:$P$1425,13,FALSE)</f>
        <v>2.8</v>
      </c>
      <c r="Y77" s="88">
        <f t="shared" si="9"/>
        <v>0</v>
      </c>
      <c r="Z77" s="89" t="e">
        <f>VLOOKUP(B77,[2]Sheet2!$B$3:$H$53,7,FALSE)</f>
        <v>#N/A</v>
      </c>
      <c r="AA77" s="89" t="e">
        <f t="shared" si="10"/>
        <v>#N/A</v>
      </c>
      <c r="AB77" s="89" t="e">
        <f>VLOOKUP(B77,[2]Sheet2!$B$3:$I$53,8,FALSE)</f>
        <v>#N/A</v>
      </c>
      <c r="AC77" s="88" t="e">
        <f t="shared" si="11"/>
        <v>#N/A</v>
      </c>
      <c r="AD77" s="89" t="e">
        <f>VLOOKUP(B77,[3]Sheet1!$B$8:$B$50,1,FALSE)</f>
        <v>#N/A</v>
      </c>
    </row>
    <row r="78" spans="1:30" s="44" customFormat="1" ht="24.75" customHeight="1" x14ac:dyDescent="0.25">
      <c r="A78" s="33">
        <f>IF(B78&lt;&gt;" ",SUBTOTAL(103,B$7:$B78))</f>
        <v>72</v>
      </c>
      <c r="B78" s="81" t="s">
        <v>683</v>
      </c>
      <c r="C78" s="90" t="s">
        <v>189</v>
      </c>
      <c r="D78" s="91" t="s">
        <v>190</v>
      </c>
      <c r="E78" s="84" t="s">
        <v>665</v>
      </c>
      <c r="F78" s="81" t="s">
        <v>33</v>
      </c>
      <c r="G78" s="81" t="s">
        <v>684</v>
      </c>
      <c r="H78" s="81" t="s">
        <v>25</v>
      </c>
      <c r="I78" s="81" t="s">
        <v>25</v>
      </c>
      <c r="J78" s="81" t="s">
        <v>25</v>
      </c>
      <c r="K78" s="85">
        <v>8</v>
      </c>
      <c r="L78" s="81">
        <v>112</v>
      </c>
      <c r="M78" s="81">
        <f t="shared" si="6"/>
        <v>120</v>
      </c>
      <c r="N78" s="86">
        <v>2.66</v>
      </c>
      <c r="O78" s="81" t="s">
        <v>26</v>
      </c>
      <c r="P78" s="101" t="s">
        <v>27</v>
      </c>
      <c r="Q78" s="92" t="s">
        <v>81</v>
      </c>
      <c r="R78" s="98" t="s">
        <v>425</v>
      </c>
      <c r="S78" s="100" t="s">
        <v>426</v>
      </c>
      <c r="T78" s="89">
        <f>VLOOKUP(B78,'[1]DX xét'!$D$3:$N$1425,11,FALSE)</f>
        <v>8</v>
      </c>
      <c r="U78" s="106">
        <f t="shared" si="7"/>
        <v>0</v>
      </c>
      <c r="V78" s="89">
        <f>VLOOKUP(B78,'[1]DX xét'!$D$3:$O$1425,12,FALSE)</f>
        <v>112</v>
      </c>
      <c r="W78" s="89">
        <f t="shared" si="8"/>
        <v>0</v>
      </c>
      <c r="X78" s="89">
        <f>VLOOKUP(B78,'[1]DX xét'!$D$3:$P$1425,13,FALSE)</f>
        <v>2.66</v>
      </c>
      <c r="Y78" s="88">
        <f t="shared" si="9"/>
        <v>0</v>
      </c>
      <c r="Z78" s="89" t="e">
        <f>VLOOKUP(B78,[2]Sheet2!$B$3:$H$53,7,FALSE)</f>
        <v>#N/A</v>
      </c>
      <c r="AA78" s="89" t="e">
        <f t="shared" si="10"/>
        <v>#N/A</v>
      </c>
      <c r="AB78" s="89" t="e">
        <f>VLOOKUP(B78,[2]Sheet2!$B$3:$I$53,8,FALSE)</f>
        <v>#N/A</v>
      </c>
      <c r="AC78" s="88" t="e">
        <f t="shared" si="11"/>
        <v>#N/A</v>
      </c>
      <c r="AD78" s="89" t="str">
        <f>VLOOKUP(B78,[3]Sheet1!$B$8:$B$50,1,FALSE)</f>
        <v>16D150364</v>
      </c>
    </row>
    <row r="79" spans="1:30" s="44" customFormat="1" ht="24.75" customHeight="1" x14ac:dyDescent="0.25">
      <c r="A79" s="33">
        <f>IF(B79&lt;&gt;" ",SUBTOTAL(103,B$7:$B79))</f>
        <v>73</v>
      </c>
      <c r="B79" s="81" t="s">
        <v>685</v>
      </c>
      <c r="C79" s="90" t="s">
        <v>656</v>
      </c>
      <c r="D79" s="91" t="s">
        <v>166</v>
      </c>
      <c r="E79" s="84" t="s">
        <v>686</v>
      </c>
      <c r="F79" s="81" t="s">
        <v>33</v>
      </c>
      <c r="G79" s="81" t="s">
        <v>684</v>
      </c>
      <c r="H79" s="81" t="s">
        <v>25</v>
      </c>
      <c r="I79" s="81" t="s">
        <v>25</v>
      </c>
      <c r="J79" s="81" t="s">
        <v>25</v>
      </c>
      <c r="K79" s="85">
        <v>8.8000000000000007</v>
      </c>
      <c r="L79" s="81">
        <v>112</v>
      </c>
      <c r="M79" s="81">
        <f t="shared" si="6"/>
        <v>120</v>
      </c>
      <c r="N79" s="86">
        <v>3.15</v>
      </c>
      <c r="O79" s="81" t="s">
        <v>26</v>
      </c>
      <c r="P79" s="101" t="s">
        <v>27</v>
      </c>
      <c r="Q79" s="92" t="s">
        <v>81</v>
      </c>
      <c r="R79" s="98" t="s">
        <v>425</v>
      </c>
      <c r="S79" s="100" t="s">
        <v>426</v>
      </c>
      <c r="T79" s="89">
        <f>VLOOKUP(B79,'[1]DX xét'!$D$3:$N$1425,11,FALSE)</f>
        <v>8.8000000000000007</v>
      </c>
      <c r="U79" s="106">
        <f t="shared" si="7"/>
        <v>0</v>
      </c>
      <c r="V79" s="89">
        <f>VLOOKUP(B79,'[1]DX xét'!$D$3:$O$1425,12,FALSE)</f>
        <v>112</v>
      </c>
      <c r="W79" s="89">
        <f t="shared" si="8"/>
        <v>0</v>
      </c>
      <c r="X79" s="89">
        <f>VLOOKUP(B79,'[1]DX xét'!$D$3:$P$1425,13,FALSE)</f>
        <v>3.15</v>
      </c>
      <c r="Y79" s="88">
        <f t="shared" si="9"/>
        <v>0</v>
      </c>
      <c r="Z79" s="89" t="e">
        <f>VLOOKUP(B79,[2]Sheet2!$B$3:$H$53,7,FALSE)</f>
        <v>#N/A</v>
      </c>
      <c r="AA79" s="89" t="e">
        <f t="shared" si="10"/>
        <v>#N/A</v>
      </c>
      <c r="AB79" s="89" t="e">
        <f>VLOOKUP(B79,[2]Sheet2!$B$3:$I$53,8,FALSE)</f>
        <v>#N/A</v>
      </c>
      <c r="AC79" s="88" t="e">
        <f t="shared" si="11"/>
        <v>#N/A</v>
      </c>
      <c r="AD79" s="89" t="e">
        <f>VLOOKUP(B79,[3]Sheet1!$B$8:$B$50,1,FALSE)</f>
        <v>#N/A</v>
      </c>
    </row>
    <row r="80" spans="1:30" s="44" customFormat="1" ht="24.75" customHeight="1" x14ac:dyDescent="0.25">
      <c r="A80" s="33">
        <f>IF(B80&lt;&gt;" ",SUBTOTAL(103,B$7:$B80))</f>
        <v>74</v>
      </c>
      <c r="B80" s="81" t="s">
        <v>687</v>
      </c>
      <c r="C80" s="90" t="s">
        <v>232</v>
      </c>
      <c r="D80" s="91" t="s">
        <v>39</v>
      </c>
      <c r="E80" s="84" t="s">
        <v>688</v>
      </c>
      <c r="F80" s="81" t="s">
        <v>33</v>
      </c>
      <c r="G80" s="81" t="s">
        <v>684</v>
      </c>
      <c r="H80" s="81" t="s">
        <v>25</v>
      </c>
      <c r="I80" s="81" t="s">
        <v>25</v>
      </c>
      <c r="J80" s="81" t="s">
        <v>25</v>
      </c>
      <c r="K80" s="85">
        <v>8</v>
      </c>
      <c r="L80" s="81">
        <v>112</v>
      </c>
      <c r="M80" s="81">
        <f t="shared" si="6"/>
        <v>120</v>
      </c>
      <c r="N80" s="86">
        <v>2.79</v>
      </c>
      <c r="O80" s="81" t="s">
        <v>26</v>
      </c>
      <c r="P80" s="101" t="s">
        <v>27</v>
      </c>
      <c r="Q80" s="92" t="s">
        <v>81</v>
      </c>
      <c r="R80" s="98" t="s">
        <v>425</v>
      </c>
      <c r="S80" s="100" t="s">
        <v>426</v>
      </c>
      <c r="T80" s="89">
        <f>VLOOKUP(B80,'[1]DX xét'!$D$3:$N$1425,11,FALSE)</f>
        <v>8</v>
      </c>
      <c r="U80" s="106">
        <f t="shared" si="7"/>
        <v>0</v>
      </c>
      <c r="V80" s="89">
        <f>VLOOKUP(B80,'[1]DX xét'!$D$3:$O$1425,12,FALSE)</f>
        <v>112</v>
      </c>
      <c r="W80" s="89">
        <f t="shared" si="8"/>
        <v>0</v>
      </c>
      <c r="X80" s="89">
        <f>VLOOKUP(B80,'[1]DX xét'!$D$3:$P$1425,13,FALSE)</f>
        <v>2.79</v>
      </c>
      <c r="Y80" s="88">
        <f t="shared" si="9"/>
        <v>0</v>
      </c>
      <c r="Z80" s="89" t="e">
        <f>VLOOKUP(B80,[2]Sheet2!$B$3:$H$53,7,FALSE)</f>
        <v>#N/A</v>
      </c>
      <c r="AA80" s="89" t="e">
        <f t="shared" si="10"/>
        <v>#N/A</v>
      </c>
      <c r="AB80" s="89" t="e">
        <f>VLOOKUP(B80,[2]Sheet2!$B$3:$I$53,8,FALSE)</f>
        <v>#N/A</v>
      </c>
      <c r="AC80" s="88" t="e">
        <f t="shared" si="11"/>
        <v>#N/A</v>
      </c>
      <c r="AD80" s="89" t="e">
        <f>VLOOKUP(B80,[3]Sheet1!$B$8:$B$50,1,FALSE)</f>
        <v>#N/A</v>
      </c>
    </row>
    <row r="81" spans="1:30" s="44" customFormat="1" ht="24.75" customHeight="1" x14ac:dyDescent="0.25">
      <c r="A81" s="33">
        <f>IF(B81&lt;&gt;" ",SUBTOTAL(103,B$7:$B81))</f>
        <v>75</v>
      </c>
      <c r="B81" s="81" t="s">
        <v>689</v>
      </c>
      <c r="C81" s="90" t="s">
        <v>690</v>
      </c>
      <c r="D81" s="91" t="s">
        <v>249</v>
      </c>
      <c r="E81" s="84" t="s">
        <v>691</v>
      </c>
      <c r="F81" s="81" t="s">
        <v>23</v>
      </c>
      <c r="G81" s="81" t="s">
        <v>684</v>
      </c>
      <c r="H81" s="81" t="s">
        <v>25</v>
      </c>
      <c r="I81" s="81" t="s">
        <v>25</v>
      </c>
      <c r="J81" s="81" t="s">
        <v>25</v>
      </c>
      <c r="K81" s="85">
        <v>8.8000000000000007</v>
      </c>
      <c r="L81" s="81">
        <v>112</v>
      </c>
      <c r="M81" s="81">
        <f t="shared" si="6"/>
        <v>120</v>
      </c>
      <c r="N81" s="86">
        <v>3.42</v>
      </c>
      <c r="O81" s="81" t="s">
        <v>457</v>
      </c>
      <c r="P81" s="101" t="s">
        <v>27</v>
      </c>
      <c r="Q81" s="92" t="s">
        <v>81</v>
      </c>
      <c r="R81" s="98" t="s">
        <v>425</v>
      </c>
      <c r="S81" s="100" t="s">
        <v>426</v>
      </c>
      <c r="T81" s="89">
        <f>VLOOKUP(B81,'[1]DX xét'!$D$3:$N$1425,11,FALSE)</f>
        <v>8.8000000000000007</v>
      </c>
      <c r="U81" s="106">
        <f t="shared" si="7"/>
        <v>0</v>
      </c>
      <c r="V81" s="89">
        <f>VLOOKUP(B81,'[1]DX xét'!$D$3:$O$1425,12,FALSE)</f>
        <v>112</v>
      </c>
      <c r="W81" s="89">
        <f t="shared" si="8"/>
        <v>0</v>
      </c>
      <c r="X81" s="89">
        <f>VLOOKUP(B81,'[1]DX xét'!$D$3:$P$1425,13,FALSE)</f>
        <v>3.42</v>
      </c>
      <c r="Y81" s="88">
        <f t="shared" si="9"/>
        <v>0</v>
      </c>
      <c r="Z81" s="89" t="e">
        <f>VLOOKUP(B81,[2]Sheet2!$B$3:$H$53,7,FALSE)</f>
        <v>#N/A</v>
      </c>
      <c r="AA81" s="89" t="e">
        <f t="shared" si="10"/>
        <v>#N/A</v>
      </c>
      <c r="AB81" s="89" t="e">
        <f>VLOOKUP(B81,[2]Sheet2!$B$3:$I$53,8,FALSE)</f>
        <v>#N/A</v>
      </c>
      <c r="AC81" s="88" t="e">
        <f t="shared" si="11"/>
        <v>#N/A</v>
      </c>
      <c r="AD81" s="89" t="e">
        <f>VLOOKUP(B81,[3]Sheet1!$B$8:$B$50,1,FALSE)</f>
        <v>#N/A</v>
      </c>
    </row>
    <row r="82" spans="1:30" s="44" customFormat="1" ht="24.75" customHeight="1" x14ac:dyDescent="0.25">
      <c r="A82" s="33">
        <f>IF(B82&lt;&gt;" ",SUBTOTAL(103,B$7:$B82))</f>
        <v>76</v>
      </c>
      <c r="B82" s="81" t="s">
        <v>692</v>
      </c>
      <c r="C82" s="90" t="s">
        <v>693</v>
      </c>
      <c r="D82" s="91" t="s">
        <v>554</v>
      </c>
      <c r="E82" s="84" t="s">
        <v>509</v>
      </c>
      <c r="F82" s="81" t="s">
        <v>33</v>
      </c>
      <c r="G82" s="81" t="s">
        <v>684</v>
      </c>
      <c r="H82" s="81" t="s">
        <v>25</v>
      </c>
      <c r="I82" s="81" t="s">
        <v>25</v>
      </c>
      <c r="J82" s="81" t="s">
        <v>25</v>
      </c>
      <c r="K82" s="85">
        <v>8.5</v>
      </c>
      <c r="L82" s="81">
        <v>112</v>
      </c>
      <c r="M82" s="81">
        <f t="shared" si="6"/>
        <v>120</v>
      </c>
      <c r="N82" s="86">
        <v>2.92</v>
      </c>
      <c r="O82" s="81" t="s">
        <v>26</v>
      </c>
      <c r="P82" s="101" t="s">
        <v>27</v>
      </c>
      <c r="Q82" s="92" t="s">
        <v>81</v>
      </c>
      <c r="R82" s="98" t="s">
        <v>425</v>
      </c>
      <c r="S82" s="100" t="s">
        <v>426</v>
      </c>
      <c r="T82" s="89">
        <f>VLOOKUP(B82,'[1]DX xét'!$D$3:$N$1425,11,FALSE)</f>
        <v>8.5</v>
      </c>
      <c r="U82" s="106">
        <f t="shared" si="7"/>
        <v>0</v>
      </c>
      <c r="V82" s="89">
        <f>VLOOKUP(B82,'[1]DX xét'!$D$3:$O$1425,12,FALSE)</f>
        <v>112</v>
      </c>
      <c r="W82" s="89">
        <f t="shared" si="8"/>
        <v>0</v>
      </c>
      <c r="X82" s="89">
        <f>VLOOKUP(B82,'[1]DX xét'!$D$3:$P$1425,13,FALSE)</f>
        <v>2.92</v>
      </c>
      <c r="Y82" s="88">
        <f t="shared" si="9"/>
        <v>0</v>
      </c>
      <c r="Z82" s="89" t="e">
        <f>VLOOKUP(B82,[2]Sheet2!$B$3:$H$53,7,FALSE)</f>
        <v>#N/A</v>
      </c>
      <c r="AA82" s="89" t="e">
        <f t="shared" si="10"/>
        <v>#N/A</v>
      </c>
      <c r="AB82" s="89" t="e">
        <f>VLOOKUP(B82,[2]Sheet2!$B$3:$I$53,8,FALSE)</f>
        <v>#N/A</v>
      </c>
      <c r="AC82" s="88" t="e">
        <f t="shared" si="11"/>
        <v>#N/A</v>
      </c>
      <c r="AD82" s="89" t="e">
        <f>VLOOKUP(B82,[3]Sheet1!$B$8:$B$50,1,FALSE)</f>
        <v>#N/A</v>
      </c>
    </row>
    <row r="83" spans="1:30" s="44" customFormat="1" ht="24.75" customHeight="1" x14ac:dyDescent="0.25">
      <c r="A83" s="33">
        <f>IF(B83&lt;&gt;" ",SUBTOTAL(103,B$7:$B83))</f>
        <v>77</v>
      </c>
      <c r="B83" s="81" t="s">
        <v>694</v>
      </c>
      <c r="C83" s="90" t="s">
        <v>589</v>
      </c>
      <c r="D83" s="91" t="s">
        <v>208</v>
      </c>
      <c r="E83" s="84" t="s">
        <v>695</v>
      </c>
      <c r="F83" s="81" t="s">
        <v>33</v>
      </c>
      <c r="G83" s="81" t="s">
        <v>696</v>
      </c>
      <c r="H83" s="81" t="s">
        <v>25</v>
      </c>
      <c r="I83" s="81" t="s">
        <v>25</v>
      </c>
      <c r="J83" s="81" t="s">
        <v>25</v>
      </c>
      <c r="K83" s="85">
        <v>8.8000000000000007</v>
      </c>
      <c r="L83" s="81">
        <v>112</v>
      </c>
      <c r="M83" s="81">
        <f t="shared" si="6"/>
        <v>120</v>
      </c>
      <c r="N83" s="86">
        <v>2.9</v>
      </c>
      <c r="O83" s="81" t="s">
        <v>26</v>
      </c>
      <c r="P83" s="101" t="s">
        <v>27</v>
      </c>
      <c r="Q83" s="92" t="s">
        <v>81</v>
      </c>
      <c r="R83" s="98" t="s">
        <v>425</v>
      </c>
      <c r="S83" s="100" t="s">
        <v>426</v>
      </c>
      <c r="T83" s="89">
        <f>VLOOKUP(B83,'[1]DX xét'!$D$3:$N$1425,11,FALSE)</f>
        <v>8.8000000000000007</v>
      </c>
      <c r="U83" s="106">
        <f t="shared" si="7"/>
        <v>0</v>
      </c>
      <c r="V83" s="89">
        <f>VLOOKUP(B83,'[1]DX xét'!$D$3:$O$1425,12,FALSE)</f>
        <v>112</v>
      </c>
      <c r="W83" s="89">
        <f t="shared" si="8"/>
        <v>0</v>
      </c>
      <c r="X83" s="89">
        <f>VLOOKUP(B83,'[1]DX xét'!$D$3:$P$1425,13,FALSE)</f>
        <v>2.9</v>
      </c>
      <c r="Y83" s="88">
        <f t="shared" si="9"/>
        <v>0</v>
      </c>
      <c r="Z83" s="89" t="e">
        <f>VLOOKUP(B83,[2]Sheet2!$B$3:$H$53,7,FALSE)</f>
        <v>#N/A</v>
      </c>
      <c r="AA83" s="89" t="e">
        <f t="shared" si="10"/>
        <v>#N/A</v>
      </c>
      <c r="AB83" s="89" t="e">
        <f>VLOOKUP(B83,[2]Sheet2!$B$3:$I$53,8,FALSE)</f>
        <v>#N/A</v>
      </c>
      <c r="AC83" s="88" t="e">
        <f t="shared" si="11"/>
        <v>#N/A</v>
      </c>
      <c r="AD83" s="89" t="e">
        <f>VLOOKUP(B83,[3]Sheet1!$B$8:$B$50,1,FALSE)</f>
        <v>#N/A</v>
      </c>
    </row>
    <row r="84" spans="1:30" s="44" customFormat="1" ht="24.75" customHeight="1" x14ac:dyDescent="0.25">
      <c r="A84" s="33">
        <f>IF(B84&lt;&gt;" ",SUBTOTAL(103,B$7:$B84))</f>
        <v>78</v>
      </c>
      <c r="B84" s="81" t="s">
        <v>697</v>
      </c>
      <c r="C84" s="90" t="s">
        <v>232</v>
      </c>
      <c r="D84" s="91" t="s">
        <v>698</v>
      </c>
      <c r="E84" s="84" t="s">
        <v>699</v>
      </c>
      <c r="F84" s="81" t="s">
        <v>33</v>
      </c>
      <c r="G84" s="81" t="s">
        <v>696</v>
      </c>
      <c r="H84" s="81" t="s">
        <v>25</v>
      </c>
      <c r="I84" s="81" t="s">
        <v>25</v>
      </c>
      <c r="J84" s="81" t="s">
        <v>25</v>
      </c>
      <c r="K84" s="85">
        <v>9</v>
      </c>
      <c r="L84" s="81">
        <v>112</v>
      </c>
      <c r="M84" s="81">
        <f t="shared" si="6"/>
        <v>120</v>
      </c>
      <c r="N84" s="86">
        <v>3.43</v>
      </c>
      <c r="O84" s="81" t="s">
        <v>457</v>
      </c>
      <c r="P84" s="101" t="s">
        <v>27</v>
      </c>
      <c r="Q84" s="92" t="s">
        <v>81</v>
      </c>
      <c r="R84" s="98" t="s">
        <v>425</v>
      </c>
      <c r="S84" s="100" t="s">
        <v>426</v>
      </c>
      <c r="T84" s="89">
        <f>VLOOKUP(B84,'[1]DX xét'!$D$3:$N$1425,11,FALSE)</f>
        <v>9</v>
      </c>
      <c r="U84" s="106">
        <f t="shared" si="7"/>
        <v>0</v>
      </c>
      <c r="V84" s="89">
        <f>VLOOKUP(B84,'[1]DX xét'!$D$3:$O$1425,12,FALSE)</f>
        <v>112</v>
      </c>
      <c r="W84" s="89">
        <f t="shared" si="8"/>
        <v>0</v>
      </c>
      <c r="X84" s="89">
        <f>VLOOKUP(B84,'[1]DX xét'!$D$3:$P$1425,13,FALSE)</f>
        <v>3.43</v>
      </c>
      <c r="Y84" s="88">
        <f t="shared" si="9"/>
        <v>0</v>
      </c>
      <c r="Z84" s="89" t="e">
        <f>VLOOKUP(B84,[2]Sheet2!$B$3:$H$53,7,FALSE)</f>
        <v>#N/A</v>
      </c>
      <c r="AA84" s="89" t="e">
        <f t="shared" si="10"/>
        <v>#N/A</v>
      </c>
      <c r="AB84" s="89" t="e">
        <f>VLOOKUP(B84,[2]Sheet2!$B$3:$I$53,8,FALSE)</f>
        <v>#N/A</v>
      </c>
      <c r="AC84" s="88" t="e">
        <f t="shared" si="11"/>
        <v>#N/A</v>
      </c>
      <c r="AD84" s="89" t="e">
        <f>VLOOKUP(B84,[3]Sheet1!$B$8:$B$50,1,FALSE)</f>
        <v>#N/A</v>
      </c>
    </row>
    <row r="85" spans="1:30" s="44" customFormat="1" ht="24.75" customHeight="1" x14ac:dyDescent="0.25">
      <c r="A85" s="33">
        <f>IF(B85&lt;&gt;" ",SUBTOTAL(103,B$7:$B85))</f>
        <v>79</v>
      </c>
      <c r="B85" s="81" t="s">
        <v>700</v>
      </c>
      <c r="C85" s="90" t="s">
        <v>232</v>
      </c>
      <c r="D85" s="91" t="s">
        <v>139</v>
      </c>
      <c r="E85" s="84" t="s">
        <v>701</v>
      </c>
      <c r="F85" s="81" t="s">
        <v>33</v>
      </c>
      <c r="G85" s="81" t="s">
        <v>696</v>
      </c>
      <c r="H85" s="81" t="s">
        <v>25</v>
      </c>
      <c r="I85" s="81" t="s">
        <v>25</v>
      </c>
      <c r="J85" s="81" t="s">
        <v>25</v>
      </c>
      <c r="K85" s="85">
        <v>8.8000000000000007</v>
      </c>
      <c r="L85" s="81">
        <v>112</v>
      </c>
      <c r="M85" s="81">
        <f t="shared" si="6"/>
        <v>120</v>
      </c>
      <c r="N85" s="86">
        <v>3.28</v>
      </c>
      <c r="O85" s="81" t="s">
        <v>457</v>
      </c>
      <c r="P85" s="101" t="s">
        <v>27</v>
      </c>
      <c r="Q85" s="92" t="s">
        <v>81</v>
      </c>
      <c r="R85" s="98" t="s">
        <v>425</v>
      </c>
      <c r="S85" s="100" t="s">
        <v>426</v>
      </c>
      <c r="T85" s="89">
        <f>VLOOKUP(B85,'[1]DX xét'!$D$3:$N$1425,11,FALSE)</f>
        <v>8.8000000000000007</v>
      </c>
      <c r="U85" s="106">
        <f t="shared" si="7"/>
        <v>0</v>
      </c>
      <c r="V85" s="89">
        <f>VLOOKUP(B85,'[1]DX xét'!$D$3:$O$1425,12,FALSE)</f>
        <v>112</v>
      </c>
      <c r="W85" s="89">
        <f t="shared" si="8"/>
        <v>0</v>
      </c>
      <c r="X85" s="89">
        <f>VLOOKUP(B85,'[1]DX xét'!$D$3:$P$1425,13,FALSE)</f>
        <v>3.28</v>
      </c>
      <c r="Y85" s="88">
        <f t="shared" si="9"/>
        <v>0</v>
      </c>
      <c r="Z85" s="89" t="e">
        <f>VLOOKUP(B85,[2]Sheet2!$B$3:$H$53,7,FALSE)</f>
        <v>#N/A</v>
      </c>
      <c r="AA85" s="89" t="e">
        <f t="shared" si="10"/>
        <v>#N/A</v>
      </c>
      <c r="AB85" s="89" t="e">
        <f>VLOOKUP(B85,[2]Sheet2!$B$3:$I$53,8,FALSE)</f>
        <v>#N/A</v>
      </c>
      <c r="AC85" s="88" t="e">
        <f t="shared" si="11"/>
        <v>#N/A</v>
      </c>
      <c r="AD85" s="89" t="e">
        <f>VLOOKUP(B85,[3]Sheet1!$B$8:$B$50,1,FALSE)</f>
        <v>#N/A</v>
      </c>
    </row>
    <row r="86" spans="1:30" s="44" customFormat="1" ht="24.75" customHeight="1" x14ac:dyDescent="0.25">
      <c r="A86" s="33">
        <f>IF(B86&lt;&gt;" ",SUBTOTAL(103,B$7:$B86))</f>
        <v>80</v>
      </c>
      <c r="B86" s="81" t="s">
        <v>702</v>
      </c>
      <c r="C86" s="90" t="s">
        <v>160</v>
      </c>
      <c r="D86" s="91" t="s">
        <v>292</v>
      </c>
      <c r="E86" s="84" t="s">
        <v>703</v>
      </c>
      <c r="F86" s="81" t="s">
        <v>33</v>
      </c>
      <c r="G86" s="81" t="s">
        <v>704</v>
      </c>
      <c r="H86" s="81" t="s">
        <v>25</v>
      </c>
      <c r="I86" s="81" t="s">
        <v>25</v>
      </c>
      <c r="J86" s="81" t="s">
        <v>25</v>
      </c>
      <c r="K86" s="85">
        <v>9.1999999999999993</v>
      </c>
      <c r="L86" s="81">
        <v>112</v>
      </c>
      <c r="M86" s="81">
        <f t="shared" si="6"/>
        <v>120</v>
      </c>
      <c r="N86" s="86">
        <v>3.23</v>
      </c>
      <c r="O86" s="81" t="s">
        <v>457</v>
      </c>
      <c r="P86" s="101" t="s">
        <v>27</v>
      </c>
      <c r="Q86" s="92" t="s">
        <v>81</v>
      </c>
      <c r="R86" s="98" t="s">
        <v>425</v>
      </c>
      <c r="S86" s="100" t="s">
        <v>426</v>
      </c>
      <c r="T86" s="89">
        <f>VLOOKUP(B86,'[1]DX xét'!$D$3:$N$1425,11,FALSE)</f>
        <v>9.1999999999999993</v>
      </c>
      <c r="U86" s="106">
        <f t="shared" si="7"/>
        <v>0</v>
      </c>
      <c r="V86" s="89">
        <f>VLOOKUP(B86,'[1]DX xét'!$D$3:$O$1425,12,FALSE)</f>
        <v>112</v>
      </c>
      <c r="W86" s="89">
        <f t="shared" si="8"/>
        <v>0</v>
      </c>
      <c r="X86" s="89">
        <f>VLOOKUP(B86,'[1]DX xét'!$D$3:$P$1425,13,FALSE)</f>
        <v>3.23</v>
      </c>
      <c r="Y86" s="88">
        <f t="shared" si="9"/>
        <v>0</v>
      </c>
      <c r="Z86" s="89" t="e">
        <f>VLOOKUP(B86,[2]Sheet2!$B$3:$H$53,7,FALSE)</f>
        <v>#N/A</v>
      </c>
      <c r="AA86" s="89" t="e">
        <f t="shared" si="10"/>
        <v>#N/A</v>
      </c>
      <c r="AB86" s="89" t="e">
        <f>VLOOKUP(B86,[2]Sheet2!$B$3:$I$53,8,FALSE)</f>
        <v>#N/A</v>
      </c>
      <c r="AC86" s="88" t="e">
        <f t="shared" si="11"/>
        <v>#N/A</v>
      </c>
      <c r="AD86" s="89" t="e">
        <f>VLOOKUP(B86,[3]Sheet1!$B$8:$B$50,1,FALSE)</f>
        <v>#N/A</v>
      </c>
    </row>
    <row r="87" spans="1:30" s="44" customFormat="1" ht="24.75" customHeight="1" x14ac:dyDescent="0.25">
      <c r="A87" s="33">
        <f>IF(B87&lt;&gt;" ",SUBTOTAL(103,B$7:$B87))</f>
        <v>81</v>
      </c>
      <c r="B87" s="81" t="s">
        <v>705</v>
      </c>
      <c r="C87" s="90" t="s">
        <v>706</v>
      </c>
      <c r="D87" s="91" t="s">
        <v>707</v>
      </c>
      <c r="E87" s="84" t="s">
        <v>708</v>
      </c>
      <c r="F87" s="81" t="s">
        <v>33</v>
      </c>
      <c r="G87" s="81" t="s">
        <v>704</v>
      </c>
      <c r="H87" s="81" t="s">
        <v>25</v>
      </c>
      <c r="I87" s="81" t="s">
        <v>25</v>
      </c>
      <c r="J87" s="81" t="s">
        <v>25</v>
      </c>
      <c r="K87" s="85">
        <v>8.8000000000000007</v>
      </c>
      <c r="L87" s="81">
        <v>112</v>
      </c>
      <c r="M87" s="81">
        <f t="shared" si="6"/>
        <v>120</v>
      </c>
      <c r="N87" s="86">
        <v>2.54</v>
      </c>
      <c r="O87" s="81" t="s">
        <v>26</v>
      </c>
      <c r="P87" s="101" t="s">
        <v>27</v>
      </c>
      <c r="Q87" s="92" t="s">
        <v>81</v>
      </c>
      <c r="R87" s="98" t="s">
        <v>425</v>
      </c>
      <c r="S87" s="100" t="s">
        <v>426</v>
      </c>
      <c r="T87" s="89">
        <f>VLOOKUP(B87,'[1]DX xét'!$D$3:$N$1425,11,FALSE)</f>
        <v>8.8000000000000007</v>
      </c>
      <c r="U87" s="106">
        <f t="shared" si="7"/>
        <v>0</v>
      </c>
      <c r="V87" s="89">
        <f>VLOOKUP(B87,'[1]DX xét'!$D$3:$O$1425,12,FALSE)</f>
        <v>112</v>
      </c>
      <c r="W87" s="89">
        <f t="shared" si="8"/>
        <v>0</v>
      </c>
      <c r="X87" s="89">
        <f>VLOOKUP(B87,'[1]DX xét'!$D$3:$P$1425,13,FALSE)</f>
        <v>2.54</v>
      </c>
      <c r="Y87" s="88">
        <f t="shared" si="9"/>
        <v>0</v>
      </c>
      <c r="Z87" s="89">
        <f>VLOOKUP(B87,[2]Sheet2!$B$3:$H$53,7,FALSE)</f>
        <v>112</v>
      </c>
      <c r="AA87" s="89">
        <f t="shared" si="10"/>
        <v>0</v>
      </c>
      <c r="AB87" s="89">
        <f>VLOOKUP(B87,[2]Sheet2!$B$3:$I$53,8,FALSE)</f>
        <v>2.54</v>
      </c>
      <c r="AC87" s="88">
        <f t="shared" si="11"/>
        <v>0</v>
      </c>
      <c r="AD87" s="89" t="e">
        <f>VLOOKUP(B87,[3]Sheet1!$B$8:$B$50,1,FALSE)</f>
        <v>#N/A</v>
      </c>
    </row>
    <row r="88" spans="1:30" s="44" customFormat="1" ht="24.75" customHeight="1" x14ac:dyDescent="0.25">
      <c r="A88" s="33">
        <f>IF(B88&lt;&gt;" ",SUBTOTAL(103,B$7:$B88))</f>
        <v>82</v>
      </c>
      <c r="B88" s="81" t="s">
        <v>709</v>
      </c>
      <c r="C88" s="90" t="s">
        <v>710</v>
      </c>
      <c r="D88" s="91" t="s">
        <v>249</v>
      </c>
      <c r="E88" s="84" t="s">
        <v>711</v>
      </c>
      <c r="F88" s="81" t="s">
        <v>33</v>
      </c>
      <c r="G88" s="81" t="s">
        <v>704</v>
      </c>
      <c r="H88" s="81" t="s">
        <v>25</v>
      </c>
      <c r="I88" s="81" t="s">
        <v>25</v>
      </c>
      <c r="J88" s="81" t="s">
        <v>25</v>
      </c>
      <c r="K88" s="85">
        <v>8.5</v>
      </c>
      <c r="L88" s="81">
        <v>112</v>
      </c>
      <c r="M88" s="81">
        <f t="shared" si="6"/>
        <v>120</v>
      </c>
      <c r="N88" s="86">
        <v>3.24</v>
      </c>
      <c r="O88" s="81" t="s">
        <v>457</v>
      </c>
      <c r="P88" s="101" t="s">
        <v>27</v>
      </c>
      <c r="Q88" s="92" t="s">
        <v>81</v>
      </c>
      <c r="R88" s="98" t="s">
        <v>425</v>
      </c>
      <c r="S88" s="100" t="s">
        <v>426</v>
      </c>
      <c r="T88" s="89">
        <f>VLOOKUP(B88,'[1]DX xét'!$D$3:$N$1425,11,FALSE)</f>
        <v>8.5</v>
      </c>
      <c r="U88" s="106">
        <f t="shared" si="7"/>
        <v>0</v>
      </c>
      <c r="V88" s="89">
        <f>VLOOKUP(B88,'[1]DX xét'!$D$3:$O$1425,12,FALSE)</f>
        <v>112</v>
      </c>
      <c r="W88" s="89">
        <f t="shared" si="8"/>
        <v>0</v>
      </c>
      <c r="X88" s="89">
        <f>VLOOKUP(B88,'[1]DX xét'!$D$3:$P$1425,13,FALSE)</f>
        <v>3.24</v>
      </c>
      <c r="Y88" s="88">
        <f t="shared" si="9"/>
        <v>0</v>
      </c>
      <c r="Z88" s="89" t="e">
        <f>VLOOKUP(B88,[2]Sheet2!$B$3:$H$53,7,FALSE)</f>
        <v>#N/A</v>
      </c>
      <c r="AA88" s="89" t="e">
        <f t="shared" si="10"/>
        <v>#N/A</v>
      </c>
      <c r="AB88" s="89" t="e">
        <f>VLOOKUP(B88,[2]Sheet2!$B$3:$I$53,8,FALSE)</f>
        <v>#N/A</v>
      </c>
      <c r="AC88" s="88" t="e">
        <f t="shared" si="11"/>
        <v>#N/A</v>
      </c>
      <c r="AD88" s="89" t="e">
        <f>VLOOKUP(B88,[3]Sheet1!$B$8:$B$50,1,FALSE)</f>
        <v>#N/A</v>
      </c>
    </row>
    <row r="89" spans="1:30" s="44" customFormat="1" ht="24.75" customHeight="1" x14ac:dyDescent="0.25">
      <c r="A89" s="33">
        <f>IF(B89&lt;&gt;" ",SUBTOTAL(103,B$7:$B89))</f>
        <v>83</v>
      </c>
      <c r="B89" s="81" t="s">
        <v>712</v>
      </c>
      <c r="C89" s="90" t="s">
        <v>713</v>
      </c>
      <c r="D89" s="91" t="s">
        <v>25</v>
      </c>
      <c r="E89" s="84" t="s">
        <v>714</v>
      </c>
      <c r="F89" s="81" t="s">
        <v>23</v>
      </c>
      <c r="G89" s="81" t="s">
        <v>715</v>
      </c>
      <c r="H89" s="81" t="s">
        <v>25</v>
      </c>
      <c r="I89" s="81" t="s">
        <v>25</v>
      </c>
      <c r="J89" s="81" t="s">
        <v>25</v>
      </c>
      <c r="K89" s="85">
        <v>8.5</v>
      </c>
      <c r="L89" s="81">
        <v>112</v>
      </c>
      <c r="M89" s="81">
        <f t="shared" si="6"/>
        <v>120</v>
      </c>
      <c r="N89" s="86">
        <v>2.67</v>
      </c>
      <c r="O89" s="81" t="s">
        <v>26</v>
      </c>
      <c r="P89" s="101" t="s">
        <v>27</v>
      </c>
      <c r="Q89" s="92" t="s">
        <v>81</v>
      </c>
      <c r="R89" s="98" t="s">
        <v>425</v>
      </c>
      <c r="S89" s="100" t="s">
        <v>426</v>
      </c>
      <c r="T89" s="89">
        <f>VLOOKUP(B89,'[1]DX xét'!$D$3:$N$1425,11,FALSE)</f>
        <v>8.5</v>
      </c>
      <c r="U89" s="106">
        <f t="shared" si="7"/>
        <v>0</v>
      </c>
      <c r="V89" s="89">
        <f>VLOOKUP(B89,'[1]DX xét'!$D$3:$O$1425,12,FALSE)</f>
        <v>112</v>
      </c>
      <c r="W89" s="89">
        <f t="shared" si="8"/>
        <v>0</v>
      </c>
      <c r="X89" s="89">
        <f>VLOOKUP(B89,'[1]DX xét'!$D$3:$P$1425,13,FALSE)</f>
        <v>2.67</v>
      </c>
      <c r="Y89" s="88">
        <f t="shared" si="9"/>
        <v>0</v>
      </c>
      <c r="Z89" s="89" t="e">
        <f>VLOOKUP(B89,[2]Sheet2!$B$3:$H$53,7,FALSE)</f>
        <v>#N/A</v>
      </c>
      <c r="AA89" s="89" t="e">
        <f t="shared" si="10"/>
        <v>#N/A</v>
      </c>
      <c r="AB89" s="89" t="e">
        <f>VLOOKUP(B89,[2]Sheet2!$B$3:$I$53,8,FALSE)</f>
        <v>#N/A</v>
      </c>
      <c r="AC89" s="88" t="e">
        <f t="shared" si="11"/>
        <v>#N/A</v>
      </c>
      <c r="AD89" s="89" t="e">
        <f>VLOOKUP(B89,[3]Sheet1!$B$8:$B$50,1,FALSE)</f>
        <v>#N/A</v>
      </c>
    </row>
    <row r="90" spans="1:30" s="44" customFormat="1" ht="24.75" customHeight="1" x14ac:dyDescent="0.25">
      <c r="A90" s="33">
        <f>IF(B90&lt;&gt;" ",SUBTOTAL(103,B$7:$B90))</f>
        <v>84</v>
      </c>
      <c r="B90" s="81" t="s">
        <v>716</v>
      </c>
      <c r="C90" s="90" t="s">
        <v>717</v>
      </c>
      <c r="D90" s="91" t="s">
        <v>718</v>
      </c>
      <c r="E90" s="84" t="s">
        <v>590</v>
      </c>
      <c r="F90" s="81" t="s">
        <v>33</v>
      </c>
      <c r="G90" s="81" t="s">
        <v>715</v>
      </c>
      <c r="H90" s="81" t="s">
        <v>25</v>
      </c>
      <c r="I90" s="81" t="s">
        <v>25</v>
      </c>
      <c r="J90" s="81" t="s">
        <v>25</v>
      </c>
      <c r="K90" s="85">
        <v>8.8000000000000007</v>
      </c>
      <c r="L90" s="81">
        <v>112</v>
      </c>
      <c r="M90" s="81">
        <f t="shared" si="6"/>
        <v>120</v>
      </c>
      <c r="N90" s="86">
        <v>3.4</v>
      </c>
      <c r="O90" s="81" t="s">
        <v>457</v>
      </c>
      <c r="P90" s="101" t="s">
        <v>27</v>
      </c>
      <c r="Q90" s="92" t="s">
        <v>81</v>
      </c>
      <c r="R90" s="98" t="s">
        <v>425</v>
      </c>
      <c r="S90" s="100" t="s">
        <v>426</v>
      </c>
      <c r="T90" s="89">
        <f>VLOOKUP(B90,'[1]DX xét'!$D$3:$N$1425,11,FALSE)</f>
        <v>8.8000000000000007</v>
      </c>
      <c r="U90" s="106">
        <f t="shared" si="7"/>
        <v>0</v>
      </c>
      <c r="V90" s="89">
        <f>VLOOKUP(B90,'[1]DX xét'!$D$3:$O$1425,12,FALSE)</f>
        <v>112</v>
      </c>
      <c r="W90" s="89">
        <f t="shared" si="8"/>
        <v>0</v>
      </c>
      <c r="X90" s="89">
        <f>VLOOKUP(B90,'[1]DX xét'!$D$3:$P$1425,13,FALSE)</f>
        <v>3.4</v>
      </c>
      <c r="Y90" s="88">
        <f t="shared" si="9"/>
        <v>0</v>
      </c>
      <c r="Z90" s="89" t="e">
        <f>VLOOKUP(B90,[2]Sheet2!$B$3:$H$53,7,FALSE)</f>
        <v>#N/A</v>
      </c>
      <c r="AA90" s="89" t="e">
        <f t="shared" si="10"/>
        <v>#N/A</v>
      </c>
      <c r="AB90" s="89" t="e">
        <f>VLOOKUP(B90,[2]Sheet2!$B$3:$I$53,8,FALSE)</f>
        <v>#N/A</v>
      </c>
      <c r="AC90" s="88" t="e">
        <f t="shared" si="11"/>
        <v>#N/A</v>
      </c>
      <c r="AD90" s="89" t="e">
        <f>VLOOKUP(B90,[3]Sheet1!$B$8:$B$50,1,FALSE)</f>
        <v>#N/A</v>
      </c>
    </row>
    <row r="91" spans="1:30" s="44" customFormat="1" ht="24.75" customHeight="1" x14ac:dyDescent="0.25">
      <c r="A91" s="33">
        <f>IF(B91&lt;&gt;" ",SUBTOTAL(103,B$7:$B91))</f>
        <v>85</v>
      </c>
      <c r="B91" s="81" t="s">
        <v>719</v>
      </c>
      <c r="C91" s="90" t="s">
        <v>92</v>
      </c>
      <c r="D91" s="91" t="s">
        <v>720</v>
      </c>
      <c r="E91" s="84" t="s">
        <v>721</v>
      </c>
      <c r="F91" s="81" t="s">
        <v>33</v>
      </c>
      <c r="G91" s="81" t="s">
        <v>715</v>
      </c>
      <c r="H91" s="81" t="s">
        <v>25</v>
      </c>
      <c r="I91" s="81" t="s">
        <v>25</v>
      </c>
      <c r="J91" s="81" t="s">
        <v>25</v>
      </c>
      <c r="K91" s="85">
        <v>9</v>
      </c>
      <c r="L91" s="81">
        <v>112</v>
      </c>
      <c r="M91" s="81">
        <f t="shared" si="6"/>
        <v>120</v>
      </c>
      <c r="N91" s="86">
        <v>3.21</v>
      </c>
      <c r="O91" s="81" t="s">
        <v>457</v>
      </c>
      <c r="P91" s="101" t="s">
        <v>27</v>
      </c>
      <c r="Q91" s="92" t="s">
        <v>81</v>
      </c>
      <c r="R91" s="98" t="s">
        <v>425</v>
      </c>
      <c r="S91" s="100" t="s">
        <v>426</v>
      </c>
      <c r="T91" s="89">
        <f>VLOOKUP(B91,'[1]DX xét'!$D$3:$N$1425,11,FALSE)</f>
        <v>9</v>
      </c>
      <c r="U91" s="106">
        <f t="shared" si="7"/>
        <v>0</v>
      </c>
      <c r="V91" s="89">
        <f>VLOOKUP(B91,'[1]DX xét'!$D$3:$O$1425,12,FALSE)</f>
        <v>112</v>
      </c>
      <c r="W91" s="89">
        <f t="shared" si="8"/>
        <v>0</v>
      </c>
      <c r="X91" s="89">
        <f>VLOOKUP(B91,'[1]DX xét'!$D$3:$P$1425,13,FALSE)</f>
        <v>3.21</v>
      </c>
      <c r="Y91" s="88">
        <f t="shared" si="9"/>
        <v>0</v>
      </c>
      <c r="Z91" s="89" t="e">
        <f>VLOOKUP(B91,[2]Sheet2!$B$3:$H$53,7,FALSE)</f>
        <v>#N/A</v>
      </c>
      <c r="AA91" s="89" t="e">
        <f t="shared" si="10"/>
        <v>#N/A</v>
      </c>
      <c r="AB91" s="89" t="e">
        <f>VLOOKUP(B91,[2]Sheet2!$B$3:$I$53,8,FALSE)</f>
        <v>#N/A</v>
      </c>
      <c r="AC91" s="88" t="e">
        <f t="shared" si="11"/>
        <v>#N/A</v>
      </c>
      <c r="AD91" s="89" t="e">
        <f>VLOOKUP(B91,[3]Sheet1!$B$8:$B$50,1,FALSE)</f>
        <v>#N/A</v>
      </c>
    </row>
    <row r="92" spans="1:30" s="44" customFormat="1" ht="24.75" customHeight="1" x14ac:dyDescent="0.25">
      <c r="A92" s="33">
        <f>IF(B92&lt;&gt;" ",SUBTOTAL(103,B$7:$B92))</f>
        <v>86</v>
      </c>
      <c r="B92" s="81" t="s">
        <v>722</v>
      </c>
      <c r="C92" s="90" t="s">
        <v>723</v>
      </c>
      <c r="D92" s="91" t="s">
        <v>275</v>
      </c>
      <c r="E92" s="84" t="s">
        <v>724</v>
      </c>
      <c r="F92" s="81" t="s">
        <v>33</v>
      </c>
      <c r="G92" s="81" t="s">
        <v>715</v>
      </c>
      <c r="H92" s="81" t="s">
        <v>25</v>
      </c>
      <c r="I92" s="81" t="s">
        <v>25</v>
      </c>
      <c r="J92" s="81" t="s">
        <v>25</v>
      </c>
      <c r="K92" s="85">
        <v>8.5</v>
      </c>
      <c r="L92" s="81">
        <v>112</v>
      </c>
      <c r="M92" s="81">
        <f t="shared" si="6"/>
        <v>120</v>
      </c>
      <c r="N92" s="86">
        <v>3</v>
      </c>
      <c r="O92" s="81" t="s">
        <v>26</v>
      </c>
      <c r="P92" s="101" t="s">
        <v>27</v>
      </c>
      <c r="Q92" s="92" t="s">
        <v>81</v>
      </c>
      <c r="R92" s="98" t="s">
        <v>425</v>
      </c>
      <c r="S92" s="100" t="s">
        <v>426</v>
      </c>
      <c r="T92" s="89">
        <f>VLOOKUP(B92,'[1]DX xét'!$D$3:$N$1425,11,FALSE)</f>
        <v>8.5</v>
      </c>
      <c r="U92" s="106">
        <f t="shared" si="7"/>
        <v>0</v>
      </c>
      <c r="V92" s="89">
        <f>VLOOKUP(B92,'[1]DX xét'!$D$3:$O$1425,12,FALSE)</f>
        <v>112</v>
      </c>
      <c r="W92" s="89">
        <f t="shared" si="8"/>
        <v>0</v>
      </c>
      <c r="X92" s="89">
        <f>VLOOKUP(B92,'[1]DX xét'!$D$3:$P$1425,13,FALSE)</f>
        <v>3</v>
      </c>
      <c r="Y92" s="88">
        <f t="shared" si="9"/>
        <v>0</v>
      </c>
      <c r="Z92" s="89" t="e">
        <f>VLOOKUP(B92,[2]Sheet2!$B$3:$H$53,7,FALSE)</f>
        <v>#N/A</v>
      </c>
      <c r="AA92" s="89" t="e">
        <f t="shared" si="10"/>
        <v>#N/A</v>
      </c>
      <c r="AB92" s="89" t="e">
        <f>VLOOKUP(B92,[2]Sheet2!$B$3:$I$53,8,FALSE)</f>
        <v>#N/A</v>
      </c>
      <c r="AC92" s="88" t="e">
        <f t="shared" si="11"/>
        <v>#N/A</v>
      </c>
      <c r="AD92" s="89" t="e">
        <f>VLOOKUP(B92,[3]Sheet1!$B$8:$B$50,1,FALSE)</f>
        <v>#N/A</v>
      </c>
    </row>
    <row r="93" spans="1:30" s="44" customFormat="1" ht="24.75" customHeight="1" x14ac:dyDescent="0.25">
      <c r="A93" s="33">
        <f>IF(B93&lt;&gt;" ",SUBTOTAL(103,B$7:$B93))</f>
        <v>87</v>
      </c>
      <c r="B93" s="81" t="s">
        <v>725</v>
      </c>
      <c r="C93" s="90" t="s">
        <v>726</v>
      </c>
      <c r="D93" s="91" t="s">
        <v>484</v>
      </c>
      <c r="E93" s="84" t="s">
        <v>727</v>
      </c>
      <c r="F93" s="81" t="s">
        <v>23</v>
      </c>
      <c r="G93" s="81" t="s">
        <v>715</v>
      </c>
      <c r="H93" s="81" t="s">
        <v>25</v>
      </c>
      <c r="I93" s="81" t="s">
        <v>25</v>
      </c>
      <c r="J93" s="81" t="s">
        <v>25</v>
      </c>
      <c r="K93" s="85">
        <v>8</v>
      </c>
      <c r="L93" s="81">
        <v>112</v>
      </c>
      <c r="M93" s="81">
        <f t="shared" si="6"/>
        <v>120</v>
      </c>
      <c r="N93" s="86">
        <v>2.58</v>
      </c>
      <c r="O93" s="81" t="s">
        <v>26</v>
      </c>
      <c r="P93" s="101" t="s">
        <v>27</v>
      </c>
      <c r="Q93" s="92" t="s">
        <v>81</v>
      </c>
      <c r="R93" s="98" t="s">
        <v>425</v>
      </c>
      <c r="S93" s="100" t="s">
        <v>426</v>
      </c>
      <c r="T93" s="89">
        <f>VLOOKUP(B93,'[1]DX xét'!$D$3:$N$1425,11,FALSE)</f>
        <v>8</v>
      </c>
      <c r="U93" s="106">
        <f t="shared" si="7"/>
        <v>0</v>
      </c>
      <c r="V93" s="89">
        <f>VLOOKUP(B93,'[1]DX xét'!$D$3:$O$1425,12,FALSE)</f>
        <v>112</v>
      </c>
      <c r="W93" s="89">
        <f t="shared" si="8"/>
        <v>0</v>
      </c>
      <c r="X93" s="89">
        <f>VLOOKUP(B93,'[1]DX xét'!$D$3:$P$1425,13,FALSE)</f>
        <v>2.58</v>
      </c>
      <c r="Y93" s="88">
        <f t="shared" si="9"/>
        <v>0</v>
      </c>
      <c r="Z93" s="89" t="e">
        <f>VLOOKUP(B93,[2]Sheet2!$B$3:$H$53,7,FALSE)</f>
        <v>#N/A</v>
      </c>
      <c r="AA93" s="89" t="e">
        <f t="shared" si="10"/>
        <v>#N/A</v>
      </c>
      <c r="AB93" s="89" t="e">
        <f>VLOOKUP(B93,[2]Sheet2!$B$3:$I$53,8,FALSE)</f>
        <v>#N/A</v>
      </c>
      <c r="AC93" s="88" t="e">
        <f t="shared" si="11"/>
        <v>#N/A</v>
      </c>
      <c r="AD93" s="89" t="e">
        <f>VLOOKUP(B93,[3]Sheet1!$B$8:$B$50,1,FALSE)</f>
        <v>#N/A</v>
      </c>
    </row>
    <row r="94" spans="1:30" s="44" customFormat="1" ht="24.75" customHeight="1" x14ac:dyDescent="0.25">
      <c r="A94" s="33">
        <f>IF(B94&lt;&gt;" ",SUBTOTAL(103,B$7:$B94))</f>
        <v>88</v>
      </c>
      <c r="B94" s="81" t="s">
        <v>728</v>
      </c>
      <c r="C94" s="90" t="s">
        <v>348</v>
      </c>
      <c r="D94" s="91" t="s">
        <v>118</v>
      </c>
      <c r="E94" s="84" t="s">
        <v>593</v>
      </c>
      <c r="F94" s="81" t="s">
        <v>23</v>
      </c>
      <c r="G94" s="81" t="s">
        <v>729</v>
      </c>
      <c r="H94" s="81" t="s">
        <v>25</v>
      </c>
      <c r="I94" s="81" t="s">
        <v>25</v>
      </c>
      <c r="J94" s="81" t="s">
        <v>25</v>
      </c>
      <c r="K94" s="85">
        <v>7.8</v>
      </c>
      <c r="L94" s="81">
        <v>113</v>
      </c>
      <c r="M94" s="81">
        <f t="shared" si="6"/>
        <v>121</v>
      </c>
      <c r="N94" s="86">
        <v>2.5299999999999998</v>
      </c>
      <c r="O94" s="81" t="s">
        <v>26</v>
      </c>
      <c r="P94" s="101" t="s">
        <v>27</v>
      </c>
      <c r="Q94" s="92" t="s">
        <v>81</v>
      </c>
      <c r="R94" s="98" t="s">
        <v>425</v>
      </c>
      <c r="S94" s="100" t="s">
        <v>426</v>
      </c>
      <c r="T94" s="89">
        <f>VLOOKUP(B94,'[1]DX xét'!$D$3:$N$1425,11,FALSE)</f>
        <v>7.8</v>
      </c>
      <c r="U94" s="106">
        <f t="shared" si="7"/>
        <v>0</v>
      </c>
      <c r="V94" s="89">
        <f>VLOOKUP(B94,'[1]DX xét'!$D$3:$O$1425,12,FALSE)</f>
        <v>113</v>
      </c>
      <c r="W94" s="89">
        <f t="shared" si="8"/>
        <v>0</v>
      </c>
      <c r="X94" s="89">
        <f>VLOOKUP(B94,'[1]DX xét'!$D$3:$P$1425,13,FALSE)</f>
        <v>2.5299999999999998</v>
      </c>
      <c r="Y94" s="88">
        <f t="shared" si="9"/>
        <v>0</v>
      </c>
      <c r="Z94" s="89">
        <f>VLOOKUP(B94,[2]Sheet2!$B$3:$H$53,7,FALSE)</f>
        <v>113</v>
      </c>
      <c r="AA94" s="89">
        <f t="shared" si="10"/>
        <v>0</v>
      </c>
      <c r="AB94" s="89">
        <f>VLOOKUP(B94,[2]Sheet2!$B$3:$I$53,8,FALSE)</f>
        <v>2.5299999999999998</v>
      </c>
      <c r="AC94" s="88">
        <f t="shared" si="11"/>
        <v>0</v>
      </c>
      <c r="AD94" s="89" t="e">
        <f>VLOOKUP(B94,[3]Sheet1!$B$8:$B$50,1,FALSE)</f>
        <v>#N/A</v>
      </c>
    </row>
    <row r="95" spans="1:30" s="44" customFormat="1" ht="24.75" customHeight="1" x14ac:dyDescent="0.25">
      <c r="A95" s="33">
        <f>IF(B95&lt;&gt;" ",SUBTOTAL(103,B$7:$B95))</f>
        <v>89</v>
      </c>
      <c r="B95" s="81" t="s">
        <v>730</v>
      </c>
      <c r="C95" s="90" t="s">
        <v>473</v>
      </c>
      <c r="D95" s="91" t="s">
        <v>208</v>
      </c>
      <c r="E95" s="84" t="s">
        <v>727</v>
      </c>
      <c r="F95" s="81" t="s">
        <v>33</v>
      </c>
      <c r="G95" s="81" t="s">
        <v>729</v>
      </c>
      <c r="H95" s="81" t="s">
        <v>25</v>
      </c>
      <c r="I95" s="81" t="s">
        <v>25</v>
      </c>
      <c r="J95" s="81" t="s">
        <v>25</v>
      </c>
      <c r="K95" s="85">
        <v>8.8000000000000007</v>
      </c>
      <c r="L95" s="81">
        <v>112</v>
      </c>
      <c r="M95" s="81">
        <f t="shared" si="6"/>
        <v>120</v>
      </c>
      <c r="N95" s="86">
        <v>2.92</v>
      </c>
      <c r="O95" s="81" t="s">
        <v>26</v>
      </c>
      <c r="P95" s="101" t="s">
        <v>27</v>
      </c>
      <c r="Q95" s="92" t="s">
        <v>81</v>
      </c>
      <c r="R95" s="98" t="s">
        <v>425</v>
      </c>
      <c r="S95" s="100" t="s">
        <v>426</v>
      </c>
      <c r="T95" s="89">
        <f>VLOOKUP(B95,'[1]DX xét'!$D$3:$N$1425,11,FALSE)</f>
        <v>8.8000000000000007</v>
      </c>
      <c r="U95" s="106">
        <f t="shared" si="7"/>
        <v>0</v>
      </c>
      <c r="V95" s="89">
        <f>VLOOKUP(B95,'[1]DX xét'!$D$3:$O$1425,12,FALSE)</f>
        <v>112</v>
      </c>
      <c r="W95" s="89">
        <f t="shared" si="8"/>
        <v>0</v>
      </c>
      <c r="X95" s="89">
        <f>VLOOKUP(B95,'[1]DX xét'!$D$3:$P$1425,13,FALSE)</f>
        <v>2.92</v>
      </c>
      <c r="Y95" s="88">
        <f t="shared" si="9"/>
        <v>0</v>
      </c>
      <c r="Z95" s="89" t="e">
        <f>VLOOKUP(B95,[2]Sheet2!$B$3:$H$53,7,FALSE)</f>
        <v>#N/A</v>
      </c>
      <c r="AA95" s="89" t="e">
        <f t="shared" si="10"/>
        <v>#N/A</v>
      </c>
      <c r="AB95" s="89" t="e">
        <f>VLOOKUP(B95,[2]Sheet2!$B$3:$I$53,8,FALSE)</f>
        <v>#N/A</v>
      </c>
      <c r="AC95" s="88" t="e">
        <f t="shared" si="11"/>
        <v>#N/A</v>
      </c>
      <c r="AD95" s="89" t="e">
        <f>VLOOKUP(B95,[3]Sheet1!$B$8:$B$50,1,FALSE)</f>
        <v>#N/A</v>
      </c>
    </row>
    <row r="96" spans="1:30" s="44" customFormat="1" ht="24.75" customHeight="1" x14ac:dyDescent="0.25">
      <c r="A96" s="33">
        <f>IF(B96&lt;&gt;" ",SUBTOTAL(103,B$7:$B96))</f>
        <v>90</v>
      </c>
      <c r="B96" s="81" t="s">
        <v>731</v>
      </c>
      <c r="C96" s="90" t="s">
        <v>732</v>
      </c>
      <c r="D96" s="91" t="s">
        <v>275</v>
      </c>
      <c r="E96" s="84" t="s">
        <v>733</v>
      </c>
      <c r="F96" s="81" t="s">
        <v>33</v>
      </c>
      <c r="G96" s="81" t="s">
        <v>729</v>
      </c>
      <c r="H96" s="81" t="s">
        <v>25</v>
      </c>
      <c r="I96" s="81" t="s">
        <v>25</v>
      </c>
      <c r="J96" s="81" t="s">
        <v>25</v>
      </c>
      <c r="K96" s="85">
        <v>8.5</v>
      </c>
      <c r="L96" s="81">
        <v>112</v>
      </c>
      <c r="M96" s="81">
        <f t="shared" si="6"/>
        <v>120</v>
      </c>
      <c r="N96" s="86">
        <v>2.5099999999999998</v>
      </c>
      <c r="O96" s="81" t="s">
        <v>26</v>
      </c>
      <c r="P96" s="101" t="s">
        <v>27</v>
      </c>
      <c r="Q96" s="92" t="s">
        <v>81</v>
      </c>
      <c r="R96" s="98" t="s">
        <v>425</v>
      </c>
      <c r="S96" s="100" t="s">
        <v>426</v>
      </c>
      <c r="T96" s="89">
        <f>VLOOKUP(B96,'[1]DX xét'!$D$3:$N$1425,11,FALSE)</f>
        <v>8.5</v>
      </c>
      <c r="U96" s="106">
        <f t="shared" si="7"/>
        <v>0</v>
      </c>
      <c r="V96" s="89">
        <f>VLOOKUP(B96,'[1]DX xét'!$D$3:$O$1425,12,FALSE)</f>
        <v>112</v>
      </c>
      <c r="W96" s="89">
        <f t="shared" si="8"/>
        <v>0</v>
      </c>
      <c r="X96" s="89">
        <f>VLOOKUP(B96,'[1]DX xét'!$D$3:$P$1425,13,FALSE)</f>
        <v>2.5099999999999998</v>
      </c>
      <c r="Y96" s="88">
        <f t="shared" si="9"/>
        <v>0</v>
      </c>
      <c r="Z96" s="89" t="e">
        <f>VLOOKUP(B96,[2]Sheet2!$B$3:$H$53,7,FALSE)</f>
        <v>#N/A</v>
      </c>
      <c r="AA96" s="89" t="e">
        <f t="shared" si="10"/>
        <v>#N/A</v>
      </c>
      <c r="AB96" s="89" t="e">
        <f>VLOOKUP(B96,[2]Sheet2!$B$3:$I$53,8,FALSE)</f>
        <v>#N/A</v>
      </c>
      <c r="AC96" s="88" t="e">
        <f t="shared" si="11"/>
        <v>#N/A</v>
      </c>
      <c r="AD96" s="89" t="e">
        <f>VLOOKUP(B96,[3]Sheet1!$B$8:$B$50,1,FALSE)</f>
        <v>#N/A</v>
      </c>
    </row>
    <row r="97" spans="1:30" s="44" customFormat="1" ht="24.75" customHeight="1" x14ac:dyDescent="0.25">
      <c r="A97" s="33">
        <f>IF(B97&lt;&gt;" ",SUBTOTAL(103,B$7:$B97))</f>
        <v>91</v>
      </c>
      <c r="B97" s="81" t="s">
        <v>734</v>
      </c>
      <c r="C97" s="90" t="s">
        <v>735</v>
      </c>
      <c r="D97" s="91" t="s">
        <v>736</v>
      </c>
      <c r="E97" s="84" t="s">
        <v>665</v>
      </c>
      <c r="F97" s="81" t="s">
        <v>33</v>
      </c>
      <c r="G97" s="81" t="s">
        <v>729</v>
      </c>
      <c r="H97" s="81" t="s">
        <v>25</v>
      </c>
      <c r="I97" s="81" t="s">
        <v>25</v>
      </c>
      <c r="J97" s="81" t="s">
        <v>25</v>
      </c>
      <c r="K97" s="85">
        <v>8.5</v>
      </c>
      <c r="L97" s="81">
        <v>112</v>
      </c>
      <c r="M97" s="81">
        <f t="shared" si="6"/>
        <v>120</v>
      </c>
      <c r="N97" s="86">
        <v>2.85</v>
      </c>
      <c r="O97" s="81" t="s">
        <v>26</v>
      </c>
      <c r="P97" s="101" t="s">
        <v>27</v>
      </c>
      <c r="Q97" s="92" t="s">
        <v>81</v>
      </c>
      <c r="R97" s="98" t="s">
        <v>425</v>
      </c>
      <c r="S97" s="100" t="s">
        <v>426</v>
      </c>
      <c r="T97" s="89">
        <f>VLOOKUP(B97,'[1]DX xét'!$D$3:$N$1425,11,FALSE)</f>
        <v>8.5</v>
      </c>
      <c r="U97" s="106">
        <f t="shared" si="7"/>
        <v>0</v>
      </c>
      <c r="V97" s="89">
        <f>VLOOKUP(B97,'[1]DX xét'!$D$3:$O$1425,12,FALSE)</f>
        <v>112</v>
      </c>
      <c r="W97" s="89">
        <f t="shared" si="8"/>
        <v>0</v>
      </c>
      <c r="X97" s="89">
        <f>VLOOKUP(B97,'[1]DX xét'!$D$3:$P$1425,13,FALSE)</f>
        <v>2.85</v>
      </c>
      <c r="Y97" s="88">
        <f t="shared" si="9"/>
        <v>0</v>
      </c>
      <c r="Z97" s="89" t="e">
        <f>VLOOKUP(B97,[2]Sheet2!$B$3:$H$53,7,FALSE)</f>
        <v>#N/A</v>
      </c>
      <c r="AA97" s="89" t="e">
        <f t="shared" si="10"/>
        <v>#N/A</v>
      </c>
      <c r="AB97" s="89" t="e">
        <f>VLOOKUP(B97,[2]Sheet2!$B$3:$I$53,8,FALSE)</f>
        <v>#N/A</v>
      </c>
      <c r="AC97" s="88" t="e">
        <f t="shared" si="11"/>
        <v>#N/A</v>
      </c>
      <c r="AD97" s="89" t="e">
        <f>VLOOKUP(B97,[3]Sheet1!$B$8:$B$50,1,FALSE)</f>
        <v>#N/A</v>
      </c>
    </row>
    <row r="98" spans="1:30" s="44" customFormat="1" ht="24.75" customHeight="1" x14ac:dyDescent="0.25">
      <c r="A98" s="33">
        <f>IF(B98&lt;&gt;" ",SUBTOTAL(103,B$7:$B98))</f>
        <v>92</v>
      </c>
      <c r="B98" s="81" t="s">
        <v>737</v>
      </c>
      <c r="C98" s="90" t="s">
        <v>738</v>
      </c>
      <c r="D98" s="91" t="s">
        <v>53</v>
      </c>
      <c r="E98" s="84" t="s">
        <v>517</v>
      </c>
      <c r="F98" s="81" t="s">
        <v>33</v>
      </c>
      <c r="G98" s="81" t="s">
        <v>739</v>
      </c>
      <c r="H98" s="81" t="s">
        <v>25</v>
      </c>
      <c r="I98" s="81" t="s">
        <v>25</v>
      </c>
      <c r="J98" s="81" t="s">
        <v>25</v>
      </c>
      <c r="K98" s="85">
        <v>8.5</v>
      </c>
      <c r="L98" s="81">
        <v>112</v>
      </c>
      <c r="M98" s="81">
        <f t="shared" si="6"/>
        <v>120</v>
      </c>
      <c r="N98" s="86">
        <v>3.45</v>
      </c>
      <c r="O98" s="81" t="s">
        <v>457</v>
      </c>
      <c r="P98" s="101" t="s">
        <v>27</v>
      </c>
      <c r="Q98" s="92" t="s">
        <v>90</v>
      </c>
      <c r="R98" s="98" t="s">
        <v>427</v>
      </c>
      <c r="S98" s="100" t="s">
        <v>428</v>
      </c>
      <c r="T98" s="89">
        <f>VLOOKUP(B98,'[1]DX xét'!$D$3:$N$1425,11,FALSE)</f>
        <v>8.5</v>
      </c>
      <c r="U98" s="106">
        <f t="shared" si="7"/>
        <v>0</v>
      </c>
      <c r="V98" s="89">
        <f>VLOOKUP(B98,'[1]DX xét'!$D$3:$O$1425,12,FALSE)</f>
        <v>112</v>
      </c>
      <c r="W98" s="89">
        <f t="shared" si="8"/>
        <v>0</v>
      </c>
      <c r="X98" s="89">
        <f>VLOOKUP(B98,'[1]DX xét'!$D$3:$P$1425,13,FALSE)</f>
        <v>3.45</v>
      </c>
      <c r="Y98" s="88">
        <f t="shared" si="9"/>
        <v>0</v>
      </c>
      <c r="Z98" s="89" t="e">
        <f>VLOOKUP(B98,[2]Sheet2!$B$3:$H$53,7,FALSE)</f>
        <v>#N/A</v>
      </c>
      <c r="AA98" s="89" t="e">
        <f t="shared" si="10"/>
        <v>#N/A</v>
      </c>
      <c r="AB98" s="89" t="e">
        <f>VLOOKUP(B98,[2]Sheet2!$B$3:$I$53,8,FALSE)</f>
        <v>#N/A</v>
      </c>
      <c r="AC98" s="88" t="e">
        <f t="shared" si="11"/>
        <v>#N/A</v>
      </c>
      <c r="AD98" s="89" t="e">
        <f>VLOOKUP(B98,[3]Sheet1!$B$8:$B$50,1,FALSE)</f>
        <v>#N/A</v>
      </c>
    </row>
    <row r="99" spans="1:30" s="44" customFormat="1" ht="24.75" customHeight="1" x14ac:dyDescent="0.25">
      <c r="A99" s="33">
        <f>IF(B99&lt;&gt;" ",SUBTOTAL(103,B$7:$B99))</f>
        <v>93</v>
      </c>
      <c r="B99" s="81" t="s">
        <v>740</v>
      </c>
      <c r="C99" s="90" t="s">
        <v>232</v>
      </c>
      <c r="D99" s="91" t="s">
        <v>741</v>
      </c>
      <c r="E99" s="84" t="s">
        <v>742</v>
      </c>
      <c r="F99" s="81" t="s">
        <v>33</v>
      </c>
      <c r="G99" s="81" t="s">
        <v>739</v>
      </c>
      <c r="H99" s="81" t="s">
        <v>25</v>
      </c>
      <c r="I99" s="81" t="s">
        <v>25</v>
      </c>
      <c r="J99" s="81" t="s">
        <v>25</v>
      </c>
      <c r="K99" s="85">
        <v>8.5</v>
      </c>
      <c r="L99" s="81">
        <v>112</v>
      </c>
      <c r="M99" s="81">
        <f t="shared" si="6"/>
        <v>120</v>
      </c>
      <c r="N99" s="86">
        <v>3.12</v>
      </c>
      <c r="O99" s="81" t="s">
        <v>26</v>
      </c>
      <c r="P99" s="101" t="s">
        <v>27</v>
      </c>
      <c r="Q99" s="92" t="s">
        <v>90</v>
      </c>
      <c r="R99" s="98" t="s">
        <v>427</v>
      </c>
      <c r="S99" s="100" t="s">
        <v>428</v>
      </c>
      <c r="T99" s="89">
        <f>VLOOKUP(B99,'[1]DX xét'!$D$3:$N$1425,11,FALSE)</f>
        <v>8.5</v>
      </c>
      <c r="U99" s="106">
        <f t="shared" si="7"/>
        <v>0</v>
      </c>
      <c r="V99" s="89">
        <f>VLOOKUP(B99,'[1]DX xét'!$D$3:$O$1425,12,FALSE)</f>
        <v>112</v>
      </c>
      <c r="W99" s="89">
        <f t="shared" si="8"/>
        <v>0</v>
      </c>
      <c r="X99" s="89">
        <f>VLOOKUP(B99,'[1]DX xét'!$D$3:$P$1425,13,FALSE)</f>
        <v>3.12</v>
      </c>
      <c r="Y99" s="88">
        <f t="shared" si="9"/>
        <v>0</v>
      </c>
      <c r="Z99" s="89" t="e">
        <f>VLOOKUP(B99,[2]Sheet2!$B$3:$H$53,7,FALSE)</f>
        <v>#N/A</v>
      </c>
      <c r="AA99" s="89" t="e">
        <f t="shared" si="10"/>
        <v>#N/A</v>
      </c>
      <c r="AB99" s="89" t="e">
        <f>VLOOKUP(B99,[2]Sheet2!$B$3:$I$53,8,FALSE)</f>
        <v>#N/A</v>
      </c>
      <c r="AC99" s="88" t="e">
        <f t="shared" si="11"/>
        <v>#N/A</v>
      </c>
      <c r="AD99" s="89" t="e">
        <f>VLOOKUP(B99,[3]Sheet1!$B$8:$B$50,1,FALSE)</f>
        <v>#N/A</v>
      </c>
    </row>
    <row r="100" spans="1:30" s="44" customFormat="1" ht="24.75" customHeight="1" x14ac:dyDescent="0.25">
      <c r="A100" s="33">
        <f>IF(B100&lt;&gt;" ",SUBTOTAL(103,B$7:$B100))</f>
        <v>94</v>
      </c>
      <c r="B100" s="81" t="s">
        <v>743</v>
      </c>
      <c r="C100" s="90" t="s">
        <v>744</v>
      </c>
      <c r="D100" s="91" t="s">
        <v>185</v>
      </c>
      <c r="E100" s="84" t="s">
        <v>745</v>
      </c>
      <c r="F100" s="81" t="s">
        <v>33</v>
      </c>
      <c r="G100" s="81" t="s">
        <v>746</v>
      </c>
      <c r="H100" s="81" t="s">
        <v>25</v>
      </c>
      <c r="I100" s="81" t="s">
        <v>25</v>
      </c>
      <c r="J100" s="81" t="s">
        <v>25</v>
      </c>
      <c r="K100" s="85">
        <v>8.5</v>
      </c>
      <c r="L100" s="81">
        <v>112</v>
      </c>
      <c r="M100" s="81">
        <f t="shared" si="6"/>
        <v>120</v>
      </c>
      <c r="N100" s="86">
        <v>2.58</v>
      </c>
      <c r="O100" s="81" t="s">
        <v>26</v>
      </c>
      <c r="P100" s="101" t="s">
        <v>27</v>
      </c>
      <c r="Q100" s="92" t="s">
        <v>90</v>
      </c>
      <c r="R100" s="98" t="s">
        <v>427</v>
      </c>
      <c r="S100" s="100" t="s">
        <v>428</v>
      </c>
      <c r="T100" s="89">
        <f>VLOOKUP(B100,'[1]DX xét'!$D$3:$N$1425,11,FALSE)</f>
        <v>8.5</v>
      </c>
      <c r="U100" s="106">
        <f t="shared" si="7"/>
        <v>0</v>
      </c>
      <c r="V100" s="89">
        <f>VLOOKUP(B100,'[1]DX xét'!$D$3:$O$1425,12,FALSE)</f>
        <v>112</v>
      </c>
      <c r="W100" s="89">
        <f t="shared" si="8"/>
        <v>0</v>
      </c>
      <c r="X100" s="89">
        <f>VLOOKUP(B100,'[1]DX xét'!$D$3:$P$1425,13,FALSE)</f>
        <v>2.58</v>
      </c>
      <c r="Y100" s="88">
        <f t="shared" si="9"/>
        <v>0</v>
      </c>
      <c r="Z100" s="89" t="e">
        <f>VLOOKUP(B100,[2]Sheet2!$B$3:$H$53,7,FALSE)</f>
        <v>#N/A</v>
      </c>
      <c r="AA100" s="89" t="e">
        <f t="shared" si="10"/>
        <v>#N/A</v>
      </c>
      <c r="AB100" s="89" t="e">
        <f>VLOOKUP(B100,[2]Sheet2!$B$3:$I$53,8,FALSE)</f>
        <v>#N/A</v>
      </c>
      <c r="AC100" s="88" t="e">
        <f t="shared" si="11"/>
        <v>#N/A</v>
      </c>
      <c r="AD100" s="89" t="e">
        <f>VLOOKUP(B100,[3]Sheet1!$B$8:$B$50,1,FALSE)</f>
        <v>#N/A</v>
      </c>
    </row>
    <row r="101" spans="1:30" s="44" customFormat="1" ht="24.75" customHeight="1" x14ac:dyDescent="0.25">
      <c r="A101" s="33">
        <f>IF(B101&lt;&gt;" ",SUBTOTAL(103,B$7:$B101))</f>
        <v>95</v>
      </c>
      <c r="B101" s="81" t="s">
        <v>747</v>
      </c>
      <c r="C101" s="90" t="s">
        <v>748</v>
      </c>
      <c r="D101" s="91" t="s">
        <v>47</v>
      </c>
      <c r="E101" s="84" t="s">
        <v>749</v>
      </c>
      <c r="F101" s="81" t="s">
        <v>33</v>
      </c>
      <c r="G101" s="81" t="s">
        <v>746</v>
      </c>
      <c r="H101" s="81" t="s">
        <v>25</v>
      </c>
      <c r="I101" s="81" t="s">
        <v>25</v>
      </c>
      <c r="J101" s="81" t="s">
        <v>25</v>
      </c>
      <c r="K101" s="85">
        <v>8</v>
      </c>
      <c r="L101" s="81">
        <v>112</v>
      </c>
      <c r="M101" s="81">
        <f t="shared" si="6"/>
        <v>120</v>
      </c>
      <c r="N101" s="86">
        <v>2.75</v>
      </c>
      <c r="O101" s="81" t="s">
        <v>26</v>
      </c>
      <c r="P101" s="101" t="s">
        <v>27</v>
      </c>
      <c r="Q101" s="92" t="s">
        <v>90</v>
      </c>
      <c r="R101" s="98" t="s">
        <v>427</v>
      </c>
      <c r="S101" s="100" t="s">
        <v>428</v>
      </c>
      <c r="T101" s="89">
        <f>VLOOKUP(B101,'[1]DX xét'!$D$3:$N$1425,11,FALSE)</f>
        <v>8</v>
      </c>
      <c r="U101" s="106">
        <f t="shared" si="7"/>
        <v>0</v>
      </c>
      <c r="V101" s="89">
        <f>VLOOKUP(B101,'[1]DX xét'!$D$3:$O$1425,12,FALSE)</f>
        <v>112</v>
      </c>
      <c r="W101" s="89">
        <f t="shared" si="8"/>
        <v>0</v>
      </c>
      <c r="X101" s="89">
        <f>VLOOKUP(B101,'[1]DX xét'!$D$3:$P$1425,13,FALSE)</f>
        <v>2.75</v>
      </c>
      <c r="Y101" s="88">
        <f t="shared" si="9"/>
        <v>0</v>
      </c>
      <c r="Z101" s="89" t="e">
        <f>VLOOKUP(B101,[2]Sheet2!$B$3:$H$53,7,FALSE)</f>
        <v>#N/A</v>
      </c>
      <c r="AA101" s="89" t="e">
        <f t="shared" si="10"/>
        <v>#N/A</v>
      </c>
      <c r="AB101" s="89" t="e">
        <f>VLOOKUP(B101,[2]Sheet2!$B$3:$I$53,8,FALSE)</f>
        <v>#N/A</v>
      </c>
      <c r="AC101" s="88" t="e">
        <f t="shared" si="11"/>
        <v>#N/A</v>
      </c>
      <c r="AD101" s="89" t="e">
        <f>VLOOKUP(B101,[3]Sheet1!$B$8:$B$50,1,FALSE)</f>
        <v>#N/A</v>
      </c>
    </row>
    <row r="102" spans="1:30" s="44" customFormat="1" ht="24.75" customHeight="1" x14ac:dyDescent="0.25">
      <c r="A102" s="33">
        <f>IF(B102&lt;&gt;" ",SUBTOTAL(103,B$7:$B102))</f>
        <v>96</v>
      </c>
      <c r="B102" s="81" t="s">
        <v>750</v>
      </c>
      <c r="C102" s="90" t="s">
        <v>751</v>
      </c>
      <c r="D102" s="91" t="s">
        <v>185</v>
      </c>
      <c r="E102" s="84" t="s">
        <v>752</v>
      </c>
      <c r="F102" s="81" t="s">
        <v>23</v>
      </c>
      <c r="G102" s="81" t="s">
        <v>753</v>
      </c>
      <c r="H102" s="81" t="s">
        <v>25</v>
      </c>
      <c r="I102" s="81" t="s">
        <v>25</v>
      </c>
      <c r="J102" s="81" t="s">
        <v>25</v>
      </c>
      <c r="K102" s="85">
        <v>8</v>
      </c>
      <c r="L102" s="81">
        <v>112</v>
      </c>
      <c r="M102" s="81">
        <f t="shared" si="6"/>
        <v>120</v>
      </c>
      <c r="N102" s="86">
        <v>2.5499999999999998</v>
      </c>
      <c r="O102" s="81" t="s">
        <v>26</v>
      </c>
      <c r="P102" s="101" t="s">
        <v>27</v>
      </c>
      <c r="Q102" s="92" t="s">
        <v>90</v>
      </c>
      <c r="R102" s="98" t="s">
        <v>427</v>
      </c>
      <c r="S102" s="100" t="s">
        <v>428</v>
      </c>
      <c r="T102" s="89">
        <f>VLOOKUP(B102,'[1]DX xét'!$D$3:$N$1425,11,FALSE)</f>
        <v>8</v>
      </c>
      <c r="U102" s="106">
        <f t="shared" si="7"/>
        <v>0</v>
      </c>
      <c r="V102" s="89">
        <f>VLOOKUP(B102,'[1]DX xét'!$D$3:$O$1425,12,FALSE)</f>
        <v>112</v>
      </c>
      <c r="W102" s="89">
        <f t="shared" si="8"/>
        <v>0</v>
      </c>
      <c r="X102" s="89">
        <f>VLOOKUP(B102,'[1]DX xét'!$D$3:$P$1425,13,FALSE)</f>
        <v>2.5499999999999998</v>
      </c>
      <c r="Y102" s="88">
        <f t="shared" si="9"/>
        <v>0</v>
      </c>
      <c r="Z102" s="89" t="e">
        <f>VLOOKUP(B102,[2]Sheet2!$B$3:$H$53,7,FALSE)</f>
        <v>#N/A</v>
      </c>
      <c r="AA102" s="89" t="e">
        <f t="shared" si="10"/>
        <v>#N/A</v>
      </c>
      <c r="AB102" s="89" t="e">
        <f>VLOOKUP(B102,[2]Sheet2!$B$3:$I$53,8,FALSE)</f>
        <v>#N/A</v>
      </c>
      <c r="AC102" s="88" t="e">
        <f t="shared" si="11"/>
        <v>#N/A</v>
      </c>
      <c r="AD102" s="89" t="e">
        <f>VLOOKUP(B102,[3]Sheet1!$B$8:$B$50,1,FALSE)</f>
        <v>#N/A</v>
      </c>
    </row>
    <row r="103" spans="1:30" s="44" customFormat="1" ht="24.75" customHeight="1" x14ac:dyDescent="0.25">
      <c r="A103" s="33">
        <f>IF(B103&lt;&gt;" ",SUBTOTAL(103,B$7:$B103))</f>
        <v>97</v>
      </c>
      <c r="B103" s="81" t="s">
        <v>754</v>
      </c>
      <c r="C103" s="90" t="s">
        <v>755</v>
      </c>
      <c r="D103" s="91" t="s">
        <v>190</v>
      </c>
      <c r="E103" s="84" t="s">
        <v>756</v>
      </c>
      <c r="F103" s="81" t="s">
        <v>33</v>
      </c>
      <c r="G103" s="81" t="s">
        <v>753</v>
      </c>
      <c r="H103" s="81" t="s">
        <v>25</v>
      </c>
      <c r="I103" s="81" t="s">
        <v>25</v>
      </c>
      <c r="J103" s="81" t="s">
        <v>25</v>
      </c>
      <c r="K103" s="85">
        <v>8.3000000000000007</v>
      </c>
      <c r="L103" s="81">
        <v>112</v>
      </c>
      <c r="M103" s="81">
        <f t="shared" si="6"/>
        <v>120</v>
      </c>
      <c r="N103" s="86">
        <v>2.71</v>
      </c>
      <c r="O103" s="81" t="s">
        <v>26</v>
      </c>
      <c r="P103" s="101" t="s">
        <v>27</v>
      </c>
      <c r="Q103" s="92" t="s">
        <v>90</v>
      </c>
      <c r="R103" s="98" t="s">
        <v>427</v>
      </c>
      <c r="S103" s="100" t="s">
        <v>428</v>
      </c>
      <c r="T103" s="89">
        <f>VLOOKUP(B103,'[1]DX xét'!$D$3:$N$1425,11,FALSE)</f>
        <v>8.3000000000000007</v>
      </c>
      <c r="U103" s="106">
        <f t="shared" si="7"/>
        <v>0</v>
      </c>
      <c r="V103" s="89">
        <f>VLOOKUP(B103,'[1]DX xét'!$D$3:$O$1425,12,FALSE)</f>
        <v>112</v>
      </c>
      <c r="W103" s="89">
        <f t="shared" si="8"/>
        <v>0</v>
      </c>
      <c r="X103" s="89">
        <f>VLOOKUP(B103,'[1]DX xét'!$D$3:$P$1425,13,FALSE)</f>
        <v>2.71</v>
      </c>
      <c r="Y103" s="88">
        <f t="shared" si="9"/>
        <v>0</v>
      </c>
      <c r="Z103" s="89" t="e">
        <f>VLOOKUP(B103,[2]Sheet2!$B$3:$H$53,7,FALSE)</f>
        <v>#N/A</v>
      </c>
      <c r="AA103" s="89" t="e">
        <f t="shared" si="10"/>
        <v>#N/A</v>
      </c>
      <c r="AB103" s="89" t="e">
        <f>VLOOKUP(B103,[2]Sheet2!$B$3:$I$53,8,FALSE)</f>
        <v>#N/A</v>
      </c>
      <c r="AC103" s="88" t="e">
        <f t="shared" si="11"/>
        <v>#N/A</v>
      </c>
      <c r="AD103" s="89" t="e">
        <f>VLOOKUP(B103,[3]Sheet1!$B$8:$B$50,1,FALSE)</f>
        <v>#N/A</v>
      </c>
    </row>
    <row r="104" spans="1:30" s="44" customFormat="1" ht="24.75" customHeight="1" x14ac:dyDescent="0.25">
      <c r="A104" s="33">
        <f>IF(B104&lt;&gt;" ",SUBTOTAL(103,B$7:$B104))</f>
        <v>98</v>
      </c>
      <c r="B104" s="81" t="s">
        <v>757</v>
      </c>
      <c r="C104" s="90" t="s">
        <v>257</v>
      </c>
      <c r="D104" s="91" t="s">
        <v>208</v>
      </c>
      <c r="E104" s="84" t="s">
        <v>567</v>
      </c>
      <c r="F104" s="81" t="s">
        <v>23</v>
      </c>
      <c r="G104" s="81" t="s">
        <v>753</v>
      </c>
      <c r="H104" s="81" t="s">
        <v>25</v>
      </c>
      <c r="I104" s="81" t="s">
        <v>25</v>
      </c>
      <c r="J104" s="81" t="s">
        <v>25</v>
      </c>
      <c r="K104" s="85">
        <v>8.6</v>
      </c>
      <c r="L104" s="81">
        <v>112</v>
      </c>
      <c r="M104" s="81">
        <f t="shared" si="6"/>
        <v>120</v>
      </c>
      <c r="N104" s="86">
        <v>3.08</v>
      </c>
      <c r="O104" s="81" t="s">
        <v>26</v>
      </c>
      <c r="P104" s="101" t="s">
        <v>27</v>
      </c>
      <c r="Q104" s="92" t="s">
        <v>90</v>
      </c>
      <c r="R104" s="98" t="s">
        <v>427</v>
      </c>
      <c r="S104" s="100" t="s">
        <v>428</v>
      </c>
      <c r="T104" s="89">
        <f>VLOOKUP(B104,'[1]DX xét'!$D$3:$N$1425,11,FALSE)</f>
        <v>8.6</v>
      </c>
      <c r="U104" s="106">
        <f t="shared" si="7"/>
        <v>0</v>
      </c>
      <c r="V104" s="89">
        <f>VLOOKUP(B104,'[1]DX xét'!$D$3:$O$1425,12,FALSE)</f>
        <v>112</v>
      </c>
      <c r="W104" s="89">
        <f t="shared" si="8"/>
        <v>0</v>
      </c>
      <c r="X104" s="89">
        <f>VLOOKUP(B104,'[1]DX xét'!$D$3:$P$1425,13,FALSE)</f>
        <v>3.08</v>
      </c>
      <c r="Y104" s="88">
        <f t="shared" si="9"/>
        <v>0</v>
      </c>
      <c r="Z104" s="89" t="e">
        <f>VLOOKUP(B104,[2]Sheet2!$B$3:$H$53,7,FALSE)</f>
        <v>#N/A</v>
      </c>
      <c r="AA104" s="89" t="e">
        <f t="shared" si="10"/>
        <v>#N/A</v>
      </c>
      <c r="AB104" s="89" t="e">
        <f>VLOOKUP(B104,[2]Sheet2!$B$3:$I$53,8,FALSE)</f>
        <v>#N/A</v>
      </c>
      <c r="AC104" s="88" t="e">
        <f t="shared" si="11"/>
        <v>#N/A</v>
      </c>
      <c r="AD104" s="89" t="e">
        <f>VLOOKUP(B104,[3]Sheet1!$B$8:$B$50,1,FALSE)</f>
        <v>#N/A</v>
      </c>
    </row>
    <row r="105" spans="1:30" s="44" customFormat="1" ht="24.75" customHeight="1" x14ac:dyDescent="0.25">
      <c r="A105" s="33">
        <f>IF(B105&lt;&gt;" ",SUBTOTAL(103,B$7:$B105))</f>
        <v>99</v>
      </c>
      <c r="B105" s="81" t="s">
        <v>758</v>
      </c>
      <c r="C105" s="90" t="s">
        <v>759</v>
      </c>
      <c r="D105" s="91" t="s">
        <v>108</v>
      </c>
      <c r="E105" s="84" t="s">
        <v>760</v>
      </c>
      <c r="F105" s="81" t="s">
        <v>23</v>
      </c>
      <c r="G105" s="81" t="s">
        <v>753</v>
      </c>
      <c r="H105" s="81" t="s">
        <v>25</v>
      </c>
      <c r="I105" s="81" t="s">
        <v>25</v>
      </c>
      <c r="J105" s="81" t="s">
        <v>25</v>
      </c>
      <c r="K105" s="85">
        <v>8.3000000000000007</v>
      </c>
      <c r="L105" s="81">
        <v>112</v>
      </c>
      <c r="M105" s="81">
        <f t="shared" si="6"/>
        <v>120</v>
      </c>
      <c r="N105" s="86">
        <v>2.59</v>
      </c>
      <c r="O105" s="81" t="s">
        <v>26</v>
      </c>
      <c r="P105" s="101" t="s">
        <v>27</v>
      </c>
      <c r="Q105" s="92" t="s">
        <v>90</v>
      </c>
      <c r="R105" s="98" t="s">
        <v>427</v>
      </c>
      <c r="S105" s="100" t="s">
        <v>428</v>
      </c>
      <c r="T105" s="89">
        <f>VLOOKUP(B105,'[1]DX xét'!$D$3:$N$1425,11,FALSE)</f>
        <v>8.3000000000000007</v>
      </c>
      <c r="U105" s="106">
        <f t="shared" si="7"/>
        <v>0</v>
      </c>
      <c r="V105" s="89">
        <f>VLOOKUP(B105,'[1]DX xét'!$D$3:$O$1425,12,FALSE)</f>
        <v>112</v>
      </c>
      <c r="W105" s="89">
        <f t="shared" si="8"/>
        <v>0</v>
      </c>
      <c r="X105" s="89">
        <f>VLOOKUP(B105,'[1]DX xét'!$D$3:$P$1425,13,FALSE)</f>
        <v>2.59</v>
      </c>
      <c r="Y105" s="88">
        <f t="shared" si="9"/>
        <v>0</v>
      </c>
      <c r="Z105" s="89">
        <f>VLOOKUP(B105,[2]Sheet2!$B$3:$H$53,7,FALSE)</f>
        <v>112</v>
      </c>
      <c r="AA105" s="89">
        <f t="shared" si="10"/>
        <v>0</v>
      </c>
      <c r="AB105" s="89">
        <f>VLOOKUP(B105,[2]Sheet2!$B$3:$I$53,8,FALSE)</f>
        <v>2.59</v>
      </c>
      <c r="AC105" s="88">
        <f t="shared" si="11"/>
        <v>0</v>
      </c>
      <c r="AD105" s="89" t="e">
        <f>VLOOKUP(B105,[3]Sheet1!$B$8:$B$50,1,FALSE)</f>
        <v>#N/A</v>
      </c>
    </row>
    <row r="106" spans="1:30" s="44" customFormat="1" ht="24.75" customHeight="1" x14ac:dyDescent="0.25">
      <c r="A106" s="33">
        <f>IF(B106&lt;&gt;" ",SUBTOTAL(103,B$7:$B106))</f>
        <v>100</v>
      </c>
      <c r="B106" s="81" t="s">
        <v>761</v>
      </c>
      <c r="C106" s="90" t="s">
        <v>328</v>
      </c>
      <c r="D106" s="91" t="s">
        <v>275</v>
      </c>
      <c r="E106" s="84" t="s">
        <v>762</v>
      </c>
      <c r="F106" s="81" t="s">
        <v>33</v>
      </c>
      <c r="G106" s="81" t="s">
        <v>753</v>
      </c>
      <c r="H106" s="81" t="s">
        <v>25</v>
      </c>
      <c r="I106" s="81" t="s">
        <v>25</v>
      </c>
      <c r="J106" s="81" t="s">
        <v>25</v>
      </c>
      <c r="K106" s="85">
        <v>8.8000000000000007</v>
      </c>
      <c r="L106" s="81">
        <v>112</v>
      </c>
      <c r="M106" s="81">
        <f t="shared" si="6"/>
        <v>120</v>
      </c>
      <c r="N106" s="86">
        <v>2.92</v>
      </c>
      <c r="O106" s="81" t="s">
        <v>26</v>
      </c>
      <c r="P106" s="101" t="s">
        <v>27</v>
      </c>
      <c r="Q106" s="92" t="s">
        <v>90</v>
      </c>
      <c r="R106" s="98" t="s">
        <v>427</v>
      </c>
      <c r="S106" s="100" t="s">
        <v>428</v>
      </c>
      <c r="T106" s="89">
        <f>VLOOKUP(B106,'[1]DX xét'!$D$3:$N$1425,11,FALSE)</f>
        <v>8.8000000000000007</v>
      </c>
      <c r="U106" s="106">
        <f t="shared" si="7"/>
        <v>0</v>
      </c>
      <c r="V106" s="89">
        <f>VLOOKUP(B106,'[1]DX xét'!$D$3:$O$1425,12,FALSE)</f>
        <v>112</v>
      </c>
      <c r="W106" s="89">
        <f t="shared" si="8"/>
        <v>0</v>
      </c>
      <c r="X106" s="89">
        <f>VLOOKUP(B106,'[1]DX xét'!$D$3:$P$1425,13,FALSE)</f>
        <v>2.92</v>
      </c>
      <c r="Y106" s="88">
        <f t="shared" si="9"/>
        <v>0</v>
      </c>
      <c r="Z106" s="89" t="e">
        <f>VLOOKUP(B106,[2]Sheet2!$B$3:$H$53,7,FALSE)</f>
        <v>#N/A</v>
      </c>
      <c r="AA106" s="89" t="e">
        <f t="shared" si="10"/>
        <v>#N/A</v>
      </c>
      <c r="AB106" s="89" t="e">
        <f>VLOOKUP(B106,[2]Sheet2!$B$3:$I$53,8,FALSE)</f>
        <v>#N/A</v>
      </c>
      <c r="AC106" s="88" t="e">
        <f t="shared" si="11"/>
        <v>#N/A</v>
      </c>
      <c r="AD106" s="89" t="e">
        <f>VLOOKUP(B106,[3]Sheet1!$B$8:$B$50,1,FALSE)</f>
        <v>#N/A</v>
      </c>
    </row>
    <row r="107" spans="1:30" s="44" customFormat="1" ht="24.75" customHeight="1" x14ac:dyDescent="0.25">
      <c r="A107" s="33">
        <f>IF(B107&lt;&gt;" ",SUBTOTAL(103,B$7:$B107))</f>
        <v>101</v>
      </c>
      <c r="B107" s="81" t="s">
        <v>763</v>
      </c>
      <c r="C107" s="90" t="s">
        <v>764</v>
      </c>
      <c r="D107" s="91" t="s">
        <v>765</v>
      </c>
      <c r="E107" s="84" t="s">
        <v>766</v>
      </c>
      <c r="F107" s="81" t="s">
        <v>33</v>
      </c>
      <c r="G107" s="81" t="s">
        <v>753</v>
      </c>
      <c r="H107" s="81" t="s">
        <v>25</v>
      </c>
      <c r="I107" s="81" t="s">
        <v>25</v>
      </c>
      <c r="J107" s="81" t="s">
        <v>25</v>
      </c>
      <c r="K107" s="85">
        <v>7.7</v>
      </c>
      <c r="L107" s="81">
        <v>112</v>
      </c>
      <c r="M107" s="81">
        <f t="shared" si="6"/>
        <v>120</v>
      </c>
      <c r="N107" s="86">
        <v>2.92</v>
      </c>
      <c r="O107" s="81" t="s">
        <v>26</v>
      </c>
      <c r="P107" s="101" t="s">
        <v>27</v>
      </c>
      <c r="Q107" s="92" t="s">
        <v>90</v>
      </c>
      <c r="R107" s="98" t="s">
        <v>427</v>
      </c>
      <c r="S107" s="100" t="s">
        <v>428</v>
      </c>
      <c r="T107" s="89">
        <f>VLOOKUP(B107,'[1]DX xét'!$D$3:$N$1425,11,FALSE)</f>
        <v>7.7</v>
      </c>
      <c r="U107" s="106">
        <f t="shared" si="7"/>
        <v>0</v>
      </c>
      <c r="V107" s="89">
        <f>VLOOKUP(B107,'[1]DX xét'!$D$3:$O$1425,12,FALSE)</f>
        <v>112</v>
      </c>
      <c r="W107" s="89">
        <f t="shared" si="8"/>
        <v>0</v>
      </c>
      <c r="X107" s="89">
        <f>VLOOKUP(B107,'[1]DX xét'!$D$3:$P$1425,13,FALSE)</f>
        <v>2.92</v>
      </c>
      <c r="Y107" s="88">
        <f t="shared" si="9"/>
        <v>0</v>
      </c>
      <c r="Z107" s="89" t="e">
        <f>VLOOKUP(B107,[2]Sheet2!$B$3:$H$53,7,FALSE)</f>
        <v>#N/A</v>
      </c>
      <c r="AA107" s="89" t="e">
        <f t="shared" si="10"/>
        <v>#N/A</v>
      </c>
      <c r="AB107" s="89" t="e">
        <f>VLOOKUP(B107,[2]Sheet2!$B$3:$I$53,8,FALSE)</f>
        <v>#N/A</v>
      </c>
      <c r="AC107" s="88" t="e">
        <f t="shared" si="11"/>
        <v>#N/A</v>
      </c>
      <c r="AD107" s="89" t="e">
        <f>VLOOKUP(B107,[3]Sheet1!$B$8:$B$50,1,FALSE)</f>
        <v>#N/A</v>
      </c>
    </row>
    <row r="108" spans="1:30" s="44" customFormat="1" ht="24.75" customHeight="1" x14ac:dyDescent="0.25">
      <c r="A108" s="33">
        <f>IF(B108&lt;&gt;" ",SUBTOTAL(103,B$7:$B108))</f>
        <v>102</v>
      </c>
      <c r="B108" s="81" t="s">
        <v>767</v>
      </c>
      <c r="C108" s="90" t="s">
        <v>768</v>
      </c>
      <c r="D108" s="91" t="s">
        <v>769</v>
      </c>
      <c r="E108" s="84" t="s">
        <v>770</v>
      </c>
      <c r="F108" s="81" t="s">
        <v>33</v>
      </c>
      <c r="G108" s="81" t="s">
        <v>753</v>
      </c>
      <c r="H108" s="81" t="s">
        <v>25</v>
      </c>
      <c r="I108" s="81" t="s">
        <v>25</v>
      </c>
      <c r="J108" s="81" t="s">
        <v>25</v>
      </c>
      <c r="K108" s="85">
        <v>8.4</v>
      </c>
      <c r="L108" s="81">
        <v>112</v>
      </c>
      <c r="M108" s="81">
        <f t="shared" si="6"/>
        <v>120</v>
      </c>
      <c r="N108" s="86">
        <v>3.3</v>
      </c>
      <c r="O108" s="81" t="s">
        <v>457</v>
      </c>
      <c r="P108" s="101" t="s">
        <v>27</v>
      </c>
      <c r="Q108" s="92" t="s">
        <v>90</v>
      </c>
      <c r="R108" s="98" t="s">
        <v>427</v>
      </c>
      <c r="S108" s="100" t="s">
        <v>428</v>
      </c>
      <c r="T108" s="89">
        <f>VLOOKUP(B108,'[1]DX xét'!$D$3:$N$1425,11,FALSE)</f>
        <v>8.4</v>
      </c>
      <c r="U108" s="106">
        <f t="shared" si="7"/>
        <v>0</v>
      </c>
      <c r="V108" s="89">
        <f>VLOOKUP(B108,'[1]DX xét'!$D$3:$O$1425,12,FALSE)</f>
        <v>112</v>
      </c>
      <c r="W108" s="89">
        <f t="shared" si="8"/>
        <v>0</v>
      </c>
      <c r="X108" s="89">
        <f>VLOOKUP(B108,'[1]DX xét'!$D$3:$P$1425,13,FALSE)</f>
        <v>3.3</v>
      </c>
      <c r="Y108" s="88">
        <f t="shared" si="9"/>
        <v>0</v>
      </c>
      <c r="Z108" s="89" t="e">
        <f>VLOOKUP(B108,[2]Sheet2!$B$3:$H$53,7,FALSE)</f>
        <v>#N/A</v>
      </c>
      <c r="AA108" s="89" t="e">
        <f t="shared" si="10"/>
        <v>#N/A</v>
      </c>
      <c r="AB108" s="89" t="e">
        <f>VLOOKUP(B108,[2]Sheet2!$B$3:$I$53,8,FALSE)</f>
        <v>#N/A</v>
      </c>
      <c r="AC108" s="88" t="e">
        <f t="shared" si="11"/>
        <v>#N/A</v>
      </c>
      <c r="AD108" s="89" t="e">
        <f>VLOOKUP(B108,[3]Sheet1!$B$8:$B$50,1,FALSE)</f>
        <v>#N/A</v>
      </c>
    </row>
    <row r="109" spans="1:30" s="44" customFormat="1" ht="24.75" customHeight="1" x14ac:dyDescent="0.25">
      <c r="A109" s="33">
        <f>IF(B109&lt;&gt;" ",SUBTOTAL(103,B$7:$B109))</f>
        <v>103</v>
      </c>
      <c r="B109" s="81" t="s">
        <v>771</v>
      </c>
      <c r="C109" s="90" t="s">
        <v>772</v>
      </c>
      <c r="D109" s="91" t="s">
        <v>292</v>
      </c>
      <c r="E109" s="84" t="s">
        <v>773</v>
      </c>
      <c r="F109" s="81" t="s">
        <v>33</v>
      </c>
      <c r="G109" s="81" t="s">
        <v>774</v>
      </c>
      <c r="H109" s="81" t="s">
        <v>25</v>
      </c>
      <c r="I109" s="81" t="s">
        <v>25</v>
      </c>
      <c r="J109" s="81" t="s">
        <v>25</v>
      </c>
      <c r="K109" s="85">
        <v>8.6999999999999993</v>
      </c>
      <c r="L109" s="81">
        <v>112</v>
      </c>
      <c r="M109" s="81">
        <f t="shared" si="6"/>
        <v>120</v>
      </c>
      <c r="N109" s="86">
        <v>2.8</v>
      </c>
      <c r="O109" s="81" t="s">
        <v>26</v>
      </c>
      <c r="P109" s="101" t="s">
        <v>27</v>
      </c>
      <c r="Q109" s="92" t="s">
        <v>90</v>
      </c>
      <c r="R109" s="98" t="s">
        <v>427</v>
      </c>
      <c r="S109" s="100" t="s">
        <v>428</v>
      </c>
      <c r="T109" s="89">
        <f>VLOOKUP(B109,'[1]DX xét'!$D$3:$N$1425,11,FALSE)</f>
        <v>8.6999999999999993</v>
      </c>
      <c r="U109" s="106">
        <f t="shared" si="7"/>
        <v>0</v>
      </c>
      <c r="V109" s="89">
        <f>VLOOKUP(B109,'[1]DX xét'!$D$3:$O$1425,12,FALSE)</f>
        <v>112</v>
      </c>
      <c r="W109" s="89">
        <f t="shared" si="8"/>
        <v>0</v>
      </c>
      <c r="X109" s="89">
        <f>VLOOKUP(B109,'[1]DX xét'!$D$3:$P$1425,13,FALSE)</f>
        <v>2.8</v>
      </c>
      <c r="Y109" s="88">
        <f t="shared" si="9"/>
        <v>0</v>
      </c>
      <c r="Z109" s="89" t="e">
        <f>VLOOKUP(B109,[2]Sheet2!$B$3:$H$53,7,FALSE)</f>
        <v>#N/A</v>
      </c>
      <c r="AA109" s="89" t="e">
        <f t="shared" si="10"/>
        <v>#N/A</v>
      </c>
      <c r="AB109" s="89" t="e">
        <f>VLOOKUP(B109,[2]Sheet2!$B$3:$I$53,8,FALSE)</f>
        <v>#N/A</v>
      </c>
      <c r="AC109" s="88" t="e">
        <f t="shared" si="11"/>
        <v>#N/A</v>
      </c>
      <c r="AD109" s="89" t="e">
        <f>VLOOKUP(B109,[3]Sheet1!$B$8:$B$50,1,FALSE)</f>
        <v>#N/A</v>
      </c>
    </row>
    <row r="110" spans="1:30" s="44" customFormat="1" ht="24.75" customHeight="1" x14ac:dyDescent="0.25">
      <c r="A110" s="33">
        <f>IF(B110&lt;&gt;" ",SUBTOTAL(103,B$7:$B110))</f>
        <v>104</v>
      </c>
      <c r="B110" s="81" t="s">
        <v>775</v>
      </c>
      <c r="C110" s="90" t="s">
        <v>232</v>
      </c>
      <c r="D110" s="91" t="s">
        <v>148</v>
      </c>
      <c r="E110" s="84" t="s">
        <v>776</v>
      </c>
      <c r="F110" s="81" t="s">
        <v>33</v>
      </c>
      <c r="G110" s="81" t="s">
        <v>774</v>
      </c>
      <c r="H110" s="81" t="s">
        <v>25</v>
      </c>
      <c r="I110" s="81" t="s">
        <v>25</v>
      </c>
      <c r="J110" s="81" t="s">
        <v>25</v>
      </c>
      <c r="K110" s="85">
        <v>8.5</v>
      </c>
      <c r="L110" s="81">
        <v>112</v>
      </c>
      <c r="M110" s="81">
        <f t="shared" si="6"/>
        <v>120</v>
      </c>
      <c r="N110" s="86">
        <v>3.34</v>
      </c>
      <c r="O110" s="81" t="s">
        <v>457</v>
      </c>
      <c r="P110" s="101" t="s">
        <v>27</v>
      </c>
      <c r="Q110" s="92" t="s">
        <v>90</v>
      </c>
      <c r="R110" s="98" t="s">
        <v>427</v>
      </c>
      <c r="S110" s="100" t="s">
        <v>428</v>
      </c>
      <c r="T110" s="89">
        <f>VLOOKUP(B110,'[1]DX xét'!$D$3:$N$1425,11,FALSE)</f>
        <v>8.5</v>
      </c>
      <c r="U110" s="106">
        <f t="shared" si="7"/>
        <v>0</v>
      </c>
      <c r="V110" s="89">
        <f>VLOOKUP(B110,'[1]DX xét'!$D$3:$O$1425,12,FALSE)</f>
        <v>112</v>
      </c>
      <c r="W110" s="89">
        <f t="shared" si="8"/>
        <v>0</v>
      </c>
      <c r="X110" s="89">
        <f>VLOOKUP(B110,'[1]DX xét'!$D$3:$P$1425,13,FALSE)</f>
        <v>3.34</v>
      </c>
      <c r="Y110" s="88">
        <f t="shared" si="9"/>
        <v>0</v>
      </c>
      <c r="Z110" s="89" t="e">
        <f>VLOOKUP(B110,[2]Sheet2!$B$3:$H$53,7,FALSE)</f>
        <v>#N/A</v>
      </c>
      <c r="AA110" s="89" t="e">
        <f t="shared" si="10"/>
        <v>#N/A</v>
      </c>
      <c r="AB110" s="89" t="e">
        <f>VLOOKUP(B110,[2]Sheet2!$B$3:$I$53,8,FALSE)</f>
        <v>#N/A</v>
      </c>
      <c r="AC110" s="88" t="e">
        <f t="shared" si="11"/>
        <v>#N/A</v>
      </c>
      <c r="AD110" s="89" t="e">
        <f>VLOOKUP(B110,[3]Sheet1!$B$8:$B$50,1,FALSE)</f>
        <v>#N/A</v>
      </c>
    </row>
    <row r="111" spans="1:30" s="44" customFormat="1" ht="24.75" customHeight="1" x14ac:dyDescent="0.25">
      <c r="A111" s="33">
        <f>IF(B111&lt;&gt;" ",SUBTOTAL(103,B$7:$B111))</f>
        <v>105</v>
      </c>
      <c r="B111" s="81" t="s">
        <v>777</v>
      </c>
      <c r="C111" s="90" t="s">
        <v>778</v>
      </c>
      <c r="D111" s="91" t="s">
        <v>489</v>
      </c>
      <c r="E111" s="84" t="s">
        <v>779</v>
      </c>
      <c r="F111" s="81" t="s">
        <v>33</v>
      </c>
      <c r="G111" s="81" t="s">
        <v>780</v>
      </c>
      <c r="H111" s="81" t="s">
        <v>25</v>
      </c>
      <c r="I111" s="81" t="s">
        <v>25</v>
      </c>
      <c r="J111" s="81" t="s">
        <v>25</v>
      </c>
      <c r="K111" s="85">
        <v>8.5</v>
      </c>
      <c r="L111" s="81">
        <v>112</v>
      </c>
      <c r="M111" s="81">
        <f t="shared" si="6"/>
        <v>120</v>
      </c>
      <c r="N111" s="86">
        <v>2.76</v>
      </c>
      <c r="O111" s="81" t="s">
        <v>26</v>
      </c>
      <c r="P111" s="101" t="s">
        <v>27</v>
      </c>
      <c r="Q111" s="92" t="s">
        <v>90</v>
      </c>
      <c r="R111" s="98" t="s">
        <v>427</v>
      </c>
      <c r="S111" s="100" t="s">
        <v>428</v>
      </c>
      <c r="T111" s="89">
        <f>VLOOKUP(B111,'[1]DX xét'!$D$3:$N$1425,11,FALSE)</f>
        <v>8.5</v>
      </c>
      <c r="U111" s="106">
        <f t="shared" si="7"/>
        <v>0</v>
      </c>
      <c r="V111" s="89">
        <f>VLOOKUP(B111,'[1]DX xét'!$D$3:$O$1425,12,FALSE)</f>
        <v>112</v>
      </c>
      <c r="W111" s="89">
        <f t="shared" si="8"/>
        <v>0</v>
      </c>
      <c r="X111" s="89">
        <f>VLOOKUP(B111,'[1]DX xét'!$D$3:$P$1425,13,FALSE)</f>
        <v>2.76</v>
      </c>
      <c r="Y111" s="88">
        <f t="shared" si="9"/>
        <v>0</v>
      </c>
      <c r="Z111" s="89" t="e">
        <f>VLOOKUP(B111,[2]Sheet2!$B$3:$H$53,7,FALSE)</f>
        <v>#N/A</v>
      </c>
      <c r="AA111" s="89" t="e">
        <f t="shared" si="10"/>
        <v>#N/A</v>
      </c>
      <c r="AB111" s="89" t="e">
        <f>VLOOKUP(B111,[2]Sheet2!$B$3:$I$53,8,FALSE)</f>
        <v>#N/A</v>
      </c>
      <c r="AC111" s="88" t="e">
        <f t="shared" si="11"/>
        <v>#N/A</v>
      </c>
      <c r="AD111" s="89" t="e">
        <f>VLOOKUP(B111,[3]Sheet1!$B$8:$B$50,1,FALSE)</f>
        <v>#N/A</v>
      </c>
    </row>
    <row r="112" spans="1:30" s="44" customFormat="1" ht="24.75" customHeight="1" x14ac:dyDescent="0.25">
      <c r="A112" s="33">
        <f>IF(B112&lt;&gt;" ",SUBTOTAL(103,B$7:$B112))</f>
        <v>106</v>
      </c>
      <c r="B112" s="81" t="s">
        <v>781</v>
      </c>
      <c r="C112" s="90" t="s">
        <v>782</v>
      </c>
      <c r="D112" s="91" t="s">
        <v>74</v>
      </c>
      <c r="E112" s="84" t="s">
        <v>783</v>
      </c>
      <c r="F112" s="81" t="s">
        <v>33</v>
      </c>
      <c r="G112" s="81" t="s">
        <v>780</v>
      </c>
      <c r="H112" s="81" t="s">
        <v>25</v>
      </c>
      <c r="I112" s="81" t="s">
        <v>25</v>
      </c>
      <c r="J112" s="81" t="s">
        <v>25</v>
      </c>
      <c r="K112" s="85">
        <v>8.6</v>
      </c>
      <c r="L112" s="81">
        <v>112</v>
      </c>
      <c r="M112" s="81">
        <f t="shared" si="6"/>
        <v>120</v>
      </c>
      <c r="N112" s="86">
        <v>2.4900000000000002</v>
      </c>
      <c r="O112" s="81" t="s">
        <v>941</v>
      </c>
      <c r="P112" s="101" t="s">
        <v>27</v>
      </c>
      <c r="Q112" s="92" t="s">
        <v>90</v>
      </c>
      <c r="R112" s="98" t="s">
        <v>427</v>
      </c>
      <c r="S112" s="100" t="s">
        <v>428</v>
      </c>
      <c r="T112" s="89">
        <f>VLOOKUP(B112,'[1]DX xét'!$D$3:$N$1425,11,FALSE)</f>
        <v>8.6</v>
      </c>
      <c r="U112" s="106">
        <f t="shared" si="7"/>
        <v>0</v>
      </c>
      <c r="V112" s="89">
        <f>VLOOKUP(B112,'[1]DX xét'!$D$3:$O$1425,12,FALSE)</f>
        <v>112</v>
      </c>
      <c r="W112" s="89">
        <f t="shared" si="8"/>
        <v>0</v>
      </c>
      <c r="X112" s="89">
        <f>VLOOKUP(B112,'[1]DX xét'!$D$3:$P$1425,13,FALSE)</f>
        <v>2.4900000000000002</v>
      </c>
      <c r="Y112" s="88">
        <f t="shared" si="9"/>
        <v>0</v>
      </c>
      <c r="Z112" s="89" t="e">
        <f>VLOOKUP(B112,[2]Sheet2!$B$3:$H$53,7,FALSE)</f>
        <v>#N/A</v>
      </c>
      <c r="AA112" s="89" t="e">
        <f t="shared" si="10"/>
        <v>#N/A</v>
      </c>
      <c r="AB112" s="89" t="e">
        <f>VLOOKUP(B112,[2]Sheet2!$B$3:$I$53,8,FALSE)</f>
        <v>#N/A</v>
      </c>
      <c r="AC112" s="88" t="e">
        <f t="shared" si="11"/>
        <v>#N/A</v>
      </c>
      <c r="AD112" s="89" t="e">
        <f>VLOOKUP(B112,[3]Sheet1!$B$8:$B$50,1,FALSE)</f>
        <v>#N/A</v>
      </c>
    </row>
    <row r="113" spans="1:30" s="44" customFormat="1" ht="24.75" customHeight="1" x14ac:dyDescent="0.25">
      <c r="A113" s="33">
        <f>IF(B113&lt;&gt;" ",SUBTOTAL(103,B$7:$B113))</f>
        <v>107</v>
      </c>
      <c r="B113" s="81" t="s">
        <v>784</v>
      </c>
      <c r="C113" s="90" t="s">
        <v>785</v>
      </c>
      <c r="D113" s="91" t="s">
        <v>275</v>
      </c>
      <c r="E113" s="84" t="s">
        <v>760</v>
      </c>
      <c r="F113" s="81" t="s">
        <v>33</v>
      </c>
      <c r="G113" s="81" t="s">
        <v>780</v>
      </c>
      <c r="H113" s="81" t="s">
        <v>25</v>
      </c>
      <c r="I113" s="81" t="s">
        <v>25</v>
      </c>
      <c r="J113" s="81" t="s">
        <v>25</v>
      </c>
      <c r="K113" s="85">
        <v>7.6</v>
      </c>
      <c r="L113" s="81">
        <v>112</v>
      </c>
      <c r="M113" s="81">
        <f t="shared" si="6"/>
        <v>120</v>
      </c>
      <c r="N113" s="86">
        <v>2.88</v>
      </c>
      <c r="O113" s="81" t="s">
        <v>26</v>
      </c>
      <c r="P113" s="101" t="s">
        <v>27</v>
      </c>
      <c r="Q113" s="92" t="s">
        <v>90</v>
      </c>
      <c r="R113" s="98" t="s">
        <v>427</v>
      </c>
      <c r="S113" s="100" t="s">
        <v>428</v>
      </c>
      <c r="T113" s="89">
        <f>VLOOKUP(B113,'[1]DX xét'!$D$3:$N$1425,11,FALSE)</f>
        <v>7.6</v>
      </c>
      <c r="U113" s="106">
        <f t="shared" si="7"/>
        <v>0</v>
      </c>
      <c r="V113" s="89">
        <f>VLOOKUP(B113,'[1]DX xét'!$D$3:$O$1425,12,FALSE)</f>
        <v>112</v>
      </c>
      <c r="W113" s="89">
        <f t="shared" si="8"/>
        <v>0</v>
      </c>
      <c r="X113" s="89">
        <f>VLOOKUP(B113,'[1]DX xét'!$D$3:$P$1425,13,FALSE)</f>
        <v>2.88</v>
      </c>
      <c r="Y113" s="88">
        <f t="shared" si="9"/>
        <v>0</v>
      </c>
      <c r="Z113" s="89" t="e">
        <f>VLOOKUP(B113,[2]Sheet2!$B$3:$H$53,7,FALSE)</f>
        <v>#N/A</v>
      </c>
      <c r="AA113" s="89" t="e">
        <f t="shared" si="10"/>
        <v>#N/A</v>
      </c>
      <c r="AB113" s="89" t="e">
        <f>VLOOKUP(B113,[2]Sheet2!$B$3:$I$53,8,FALSE)</f>
        <v>#N/A</v>
      </c>
      <c r="AC113" s="88" t="e">
        <f t="shared" si="11"/>
        <v>#N/A</v>
      </c>
      <c r="AD113" s="89" t="e">
        <f>VLOOKUP(B113,[3]Sheet1!$B$8:$B$50,1,FALSE)</f>
        <v>#N/A</v>
      </c>
    </row>
    <row r="114" spans="1:30" s="44" customFormat="1" ht="24.75" customHeight="1" x14ac:dyDescent="0.25">
      <c r="A114" s="33">
        <f>IF(B114&lt;&gt;" ",SUBTOTAL(103,B$7:$B114))</f>
        <v>108</v>
      </c>
      <c r="B114" s="81" t="s">
        <v>786</v>
      </c>
      <c r="C114" s="90" t="s">
        <v>787</v>
      </c>
      <c r="D114" s="91" t="s">
        <v>741</v>
      </c>
      <c r="E114" s="84" t="s">
        <v>658</v>
      </c>
      <c r="F114" s="81" t="s">
        <v>33</v>
      </c>
      <c r="G114" s="81" t="s">
        <v>788</v>
      </c>
      <c r="H114" s="81" t="s">
        <v>25</v>
      </c>
      <c r="I114" s="81" t="s">
        <v>25</v>
      </c>
      <c r="J114" s="81" t="s">
        <v>25</v>
      </c>
      <c r="K114" s="85">
        <v>8.5</v>
      </c>
      <c r="L114" s="81">
        <v>112</v>
      </c>
      <c r="M114" s="81">
        <f t="shared" si="6"/>
        <v>120</v>
      </c>
      <c r="N114" s="86">
        <v>3.15</v>
      </c>
      <c r="O114" s="81" t="s">
        <v>26</v>
      </c>
      <c r="P114" s="101" t="s">
        <v>27</v>
      </c>
      <c r="Q114" s="92" t="s">
        <v>255</v>
      </c>
      <c r="R114" s="98" t="s">
        <v>437</v>
      </c>
      <c r="S114" s="100" t="s">
        <v>1122</v>
      </c>
      <c r="T114" s="89">
        <f>VLOOKUP(B114,'[1]DX xét'!$D$3:$N$1425,11,FALSE)</f>
        <v>8.5</v>
      </c>
      <c r="U114" s="106">
        <f t="shared" si="7"/>
        <v>0</v>
      </c>
      <c r="V114" s="89">
        <f>VLOOKUP(B114,'[1]DX xét'!$D$3:$O$1425,12,FALSE)</f>
        <v>112</v>
      </c>
      <c r="W114" s="89">
        <f t="shared" si="8"/>
        <v>0</v>
      </c>
      <c r="X114" s="89">
        <f>VLOOKUP(B114,'[1]DX xét'!$D$3:$P$1425,13,FALSE)</f>
        <v>3.15</v>
      </c>
      <c r="Y114" s="88">
        <f t="shared" si="9"/>
        <v>0</v>
      </c>
      <c r="Z114" s="89" t="e">
        <f>VLOOKUP(B114,[2]Sheet2!$B$3:$H$53,7,FALSE)</f>
        <v>#N/A</v>
      </c>
      <c r="AA114" s="89" t="e">
        <f t="shared" si="10"/>
        <v>#N/A</v>
      </c>
      <c r="AB114" s="89" t="e">
        <f>VLOOKUP(B114,[2]Sheet2!$B$3:$I$53,8,FALSE)</f>
        <v>#N/A</v>
      </c>
      <c r="AC114" s="88" t="e">
        <f t="shared" si="11"/>
        <v>#N/A</v>
      </c>
      <c r="AD114" s="89" t="e">
        <f>VLOOKUP(B114,[3]Sheet1!$B$8:$B$50,1,FALSE)</f>
        <v>#N/A</v>
      </c>
    </row>
    <row r="115" spans="1:30" s="44" customFormat="1" ht="24.75" customHeight="1" x14ac:dyDescent="0.25">
      <c r="A115" s="33">
        <f>IF(B115&lt;&gt;" ",SUBTOTAL(103,B$7:$B115))</f>
        <v>109</v>
      </c>
      <c r="B115" s="81" t="s">
        <v>789</v>
      </c>
      <c r="C115" s="90" t="s">
        <v>790</v>
      </c>
      <c r="D115" s="91" t="s">
        <v>791</v>
      </c>
      <c r="E115" s="84" t="s">
        <v>792</v>
      </c>
      <c r="F115" s="81" t="s">
        <v>23</v>
      </c>
      <c r="G115" s="81" t="s">
        <v>788</v>
      </c>
      <c r="H115" s="81" t="s">
        <v>25</v>
      </c>
      <c r="I115" s="81" t="s">
        <v>25</v>
      </c>
      <c r="J115" s="81" t="s">
        <v>25</v>
      </c>
      <c r="K115" s="85">
        <v>6</v>
      </c>
      <c r="L115" s="81">
        <v>112</v>
      </c>
      <c r="M115" s="81">
        <f t="shared" si="6"/>
        <v>120</v>
      </c>
      <c r="N115" s="86">
        <v>2.83</v>
      </c>
      <c r="O115" s="81" t="s">
        <v>26</v>
      </c>
      <c r="P115" s="101" t="s">
        <v>27</v>
      </c>
      <c r="Q115" s="92" t="s">
        <v>255</v>
      </c>
      <c r="R115" s="98" t="s">
        <v>437</v>
      </c>
      <c r="S115" s="100" t="s">
        <v>1122</v>
      </c>
      <c r="T115" s="89">
        <f>VLOOKUP(B115,'[1]DX xét'!$D$3:$N$1425,11,FALSE)</f>
        <v>6</v>
      </c>
      <c r="U115" s="106">
        <f t="shared" si="7"/>
        <v>0</v>
      </c>
      <c r="V115" s="89">
        <f>VLOOKUP(B115,'[1]DX xét'!$D$3:$O$1425,12,FALSE)</f>
        <v>112</v>
      </c>
      <c r="W115" s="89">
        <f t="shared" si="8"/>
        <v>0</v>
      </c>
      <c r="X115" s="89">
        <f>VLOOKUP(B115,'[1]DX xét'!$D$3:$P$1425,13,FALSE)</f>
        <v>2.83</v>
      </c>
      <c r="Y115" s="88">
        <f t="shared" si="9"/>
        <v>0</v>
      </c>
      <c r="Z115" s="89" t="e">
        <f>VLOOKUP(B115,[2]Sheet2!$B$3:$H$53,7,FALSE)</f>
        <v>#N/A</v>
      </c>
      <c r="AA115" s="89" t="e">
        <f t="shared" si="10"/>
        <v>#N/A</v>
      </c>
      <c r="AB115" s="89" t="e">
        <f>VLOOKUP(B115,[2]Sheet2!$B$3:$I$53,8,FALSE)</f>
        <v>#N/A</v>
      </c>
      <c r="AC115" s="88" t="e">
        <f t="shared" si="11"/>
        <v>#N/A</v>
      </c>
      <c r="AD115" s="89" t="e">
        <f>VLOOKUP(B115,[3]Sheet1!$B$8:$B$50,1,FALSE)</f>
        <v>#N/A</v>
      </c>
    </row>
    <row r="116" spans="1:30" s="44" customFormat="1" ht="24.75" customHeight="1" x14ac:dyDescent="0.25">
      <c r="A116" s="33">
        <f>IF(B116&lt;&gt;" ",SUBTOTAL(103,B$7:$B116))</f>
        <v>110</v>
      </c>
      <c r="B116" s="81" t="s">
        <v>793</v>
      </c>
      <c r="C116" s="90" t="s">
        <v>794</v>
      </c>
      <c r="D116" s="91" t="s">
        <v>185</v>
      </c>
      <c r="E116" s="84" t="s">
        <v>795</v>
      </c>
      <c r="F116" s="81" t="s">
        <v>23</v>
      </c>
      <c r="G116" s="81" t="s">
        <v>796</v>
      </c>
      <c r="H116" s="81" t="s">
        <v>25</v>
      </c>
      <c r="I116" s="81" t="s">
        <v>25</v>
      </c>
      <c r="J116" s="81" t="s">
        <v>25</v>
      </c>
      <c r="K116" s="85">
        <v>9.1999999999999993</v>
      </c>
      <c r="L116" s="81">
        <v>112</v>
      </c>
      <c r="M116" s="81">
        <f t="shared" si="6"/>
        <v>120</v>
      </c>
      <c r="N116" s="86">
        <v>2.5499999999999998</v>
      </c>
      <c r="O116" s="81" t="s">
        <v>26</v>
      </c>
      <c r="P116" s="101" t="s">
        <v>27</v>
      </c>
      <c r="Q116" s="92" t="s">
        <v>255</v>
      </c>
      <c r="R116" s="98" t="s">
        <v>437</v>
      </c>
      <c r="S116" s="100" t="s">
        <v>1122</v>
      </c>
      <c r="T116" s="89">
        <f>VLOOKUP(B116,'[1]DX xét'!$D$3:$N$1425,11,FALSE)</f>
        <v>9.1999999999999993</v>
      </c>
      <c r="U116" s="106">
        <f t="shared" si="7"/>
        <v>0</v>
      </c>
      <c r="V116" s="89">
        <f>VLOOKUP(B116,'[1]DX xét'!$D$3:$O$1425,12,FALSE)</f>
        <v>112</v>
      </c>
      <c r="W116" s="89">
        <f t="shared" si="8"/>
        <v>0</v>
      </c>
      <c r="X116" s="89">
        <f>VLOOKUP(B116,'[1]DX xét'!$D$3:$P$1425,13,FALSE)</f>
        <v>2.5499999999999998</v>
      </c>
      <c r="Y116" s="88">
        <f t="shared" si="9"/>
        <v>0</v>
      </c>
      <c r="Z116" s="89" t="e">
        <f>VLOOKUP(B116,[2]Sheet2!$B$3:$H$53,7,FALSE)</f>
        <v>#N/A</v>
      </c>
      <c r="AA116" s="89" t="e">
        <f t="shared" si="10"/>
        <v>#N/A</v>
      </c>
      <c r="AB116" s="89" t="e">
        <f>VLOOKUP(B116,[2]Sheet2!$B$3:$I$53,8,FALSE)</f>
        <v>#N/A</v>
      </c>
      <c r="AC116" s="88" t="e">
        <f t="shared" si="11"/>
        <v>#N/A</v>
      </c>
      <c r="AD116" s="89" t="e">
        <f>VLOOKUP(B116,[3]Sheet1!$B$8:$B$50,1,FALSE)</f>
        <v>#N/A</v>
      </c>
    </row>
    <row r="117" spans="1:30" s="44" customFormat="1" ht="24.75" customHeight="1" x14ac:dyDescent="0.25">
      <c r="A117" s="33">
        <f>IF(B117&lt;&gt;" ",SUBTOTAL(103,B$7:$B117))</f>
        <v>111</v>
      </c>
      <c r="B117" s="81" t="s">
        <v>797</v>
      </c>
      <c r="C117" s="90" t="s">
        <v>798</v>
      </c>
      <c r="D117" s="91" t="s">
        <v>53</v>
      </c>
      <c r="E117" s="84" t="s">
        <v>799</v>
      </c>
      <c r="F117" s="81" t="s">
        <v>33</v>
      </c>
      <c r="G117" s="81" t="s">
        <v>796</v>
      </c>
      <c r="H117" s="81" t="s">
        <v>25</v>
      </c>
      <c r="I117" s="81" t="s">
        <v>25</v>
      </c>
      <c r="J117" s="81" t="s">
        <v>25</v>
      </c>
      <c r="K117" s="85">
        <v>8.5</v>
      </c>
      <c r="L117" s="81">
        <v>112</v>
      </c>
      <c r="M117" s="81">
        <f t="shared" si="6"/>
        <v>120</v>
      </c>
      <c r="N117" s="86">
        <v>2.56</v>
      </c>
      <c r="O117" s="81" t="s">
        <v>26</v>
      </c>
      <c r="P117" s="101" t="s">
        <v>27</v>
      </c>
      <c r="Q117" s="92" t="s">
        <v>255</v>
      </c>
      <c r="R117" s="98" t="s">
        <v>437</v>
      </c>
      <c r="S117" s="100" t="s">
        <v>1122</v>
      </c>
      <c r="T117" s="89">
        <f>VLOOKUP(B117,'[1]DX xét'!$D$3:$N$1425,11,FALSE)</f>
        <v>8.5</v>
      </c>
      <c r="U117" s="106">
        <f t="shared" si="7"/>
        <v>0</v>
      </c>
      <c r="V117" s="89">
        <f>VLOOKUP(B117,'[1]DX xét'!$D$3:$O$1425,12,FALSE)</f>
        <v>112</v>
      </c>
      <c r="W117" s="89">
        <f t="shared" si="8"/>
        <v>0</v>
      </c>
      <c r="X117" s="89">
        <f>VLOOKUP(B117,'[1]DX xét'!$D$3:$P$1425,13,FALSE)</f>
        <v>2.56</v>
      </c>
      <c r="Y117" s="88">
        <f t="shared" si="9"/>
        <v>0</v>
      </c>
      <c r="Z117" s="89" t="e">
        <f>VLOOKUP(B117,[2]Sheet2!$B$3:$H$53,7,FALSE)</f>
        <v>#N/A</v>
      </c>
      <c r="AA117" s="89" t="e">
        <f t="shared" si="10"/>
        <v>#N/A</v>
      </c>
      <c r="AB117" s="89" t="e">
        <f>VLOOKUP(B117,[2]Sheet2!$B$3:$I$53,8,FALSE)</f>
        <v>#N/A</v>
      </c>
      <c r="AC117" s="88" t="e">
        <f t="shared" si="11"/>
        <v>#N/A</v>
      </c>
      <c r="AD117" s="89" t="e">
        <f>VLOOKUP(B117,[3]Sheet1!$B$8:$B$50,1,FALSE)</f>
        <v>#N/A</v>
      </c>
    </row>
    <row r="118" spans="1:30" s="44" customFormat="1" ht="24.75" customHeight="1" x14ac:dyDescent="0.25">
      <c r="A118" s="33">
        <f>IF(B118&lt;&gt;" ",SUBTOTAL(103,B$7:$B118))</f>
        <v>112</v>
      </c>
      <c r="B118" s="81" t="s">
        <v>800</v>
      </c>
      <c r="C118" s="90" t="s">
        <v>801</v>
      </c>
      <c r="D118" s="91" t="s">
        <v>153</v>
      </c>
      <c r="E118" s="84" t="s">
        <v>802</v>
      </c>
      <c r="F118" s="81" t="s">
        <v>33</v>
      </c>
      <c r="G118" s="81" t="s">
        <v>796</v>
      </c>
      <c r="H118" s="81" t="s">
        <v>25</v>
      </c>
      <c r="I118" s="81" t="s">
        <v>25</v>
      </c>
      <c r="J118" s="81" t="s">
        <v>25</v>
      </c>
      <c r="K118" s="85">
        <v>8.3000000000000007</v>
      </c>
      <c r="L118" s="81">
        <v>112</v>
      </c>
      <c r="M118" s="81">
        <f t="shared" si="6"/>
        <v>120</v>
      </c>
      <c r="N118" s="86">
        <v>2.88</v>
      </c>
      <c r="O118" s="81" t="s">
        <v>26</v>
      </c>
      <c r="P118" s="101" t="s">
        <v>27</v>
      </c>
      <c r="Q118" s="92" t="s">
        <v>255</v>
      </c>
      <c r="R118" s="98" t="s">
        <v>437</v>
      </c>
      <c r="S118" s="100" t="s">
        <v>1122</v>
      </c>
      <c r="T118" s="89">
        <f>VLOOKUP(B118,'[1]DX xét'!$D$3:$N$1425,11,FALSE)</f>
        <v>8.3000000000000007</v>
      </c>
      <c r="U118" s="106">
        <f t="shared" si="7"/>
        <v>0</v>
      </c>
      <c r="V118" s="89">
        <f>VLOOKUP(B118,'[1]DX xét'!$D$3:$O$1425,12,FALSE)</f>
        <v>112</v>
      </c>
      <c r="W118" s="89">
        <f t="shared" si="8"/>
        <v>0</v>
      </c>
      <c r="X118" s="89">
        <f>VLOOKUP(B118,'[1]DX xét'!$D$3:$P$1425,13,FALSE)</f>
        <v>2.88</v>
      </c>
      <c r="Y118" s="88">
        <f t="shared" si="9"/>
        <v>0</v>
      </c>
      <c r="Z118" s="89" t="e">
        <f>VLOOKUP(B118,[2]Sheet2!$B$3:$H$53,7,FALSE)</f>
        <v>#N/A</v>
      </c>
      <c r="AA118" s="89" t="e">
        <f t="shared" si="10"/>
        <v>#N/A</v>
      </c>
      <c r="AB118" s="89" t="e">
        <f>VLOOKUP(B118,[2]Sheet2!$B$3:$I$53,8,FALSE)</f>
        <v>#N/A</v>
      </c>
      <c r="AC118" s="88" t="e">
        <f t="shared" si="11"/>
        <v>#N/A</v>
      </c>
      <c r="AD118" s="89" t="e">
        <f>VLOOKUP(B118,[3]Sheet1!$B$8:$B$50,1,FALSE)</f>
        <v>#N/A</v>
      </c>
    </row>
    <row r="119" spans="1:30" s="44" customFormat="1" ht="24.75" customHeight="1" x14ac:dyDescent="0.25">
      <c r="A119" s="33">
        <f>IF(B119&lt;&gt;" ",SUBTOTAL(103,B$7:$B119))</f>
        <v>113</v>
      </c>
      <c r="B119" s="81" t="s">
        <v>803</v>
      </c>
      <c r="C119" s="90" t="s">
        <v>804</v>
      </c>
      <c r="D119" s="91" t="s">
        <v>190</v>
      </c>
      <c r="E119" s="84" t="s">
        <v>805</v>
      </c>
      <c r="F119" s="81" t="s">
        <v>33</v>
      </c>
      <c r="G119" s="81" t="s">
        <v>806</v>
      </c>
      <c r="H119" s="81" t="s">
        <v>25</v>
      </c>
      <c r="I119" s="81" t="s">
        <v>25</v>
      </c>
      <c r="J119" s="81" t="s">
        <v>25</v>
      </c>
      <c r="K119" s="85">
        <v>8.6999999999999993</v>
      </c>
      <c r="L119" s="81">
        <v>112</v>
      </c>
      <c r="M119" s="81">
        <f t="shared" si="6"/>
        <v>120</v>
      </c>
      <c r="N119" s="86">
        <v>2.9</v>
      </c>
      <c r="O119" s="81" t="s">
        <v>26</v>
      </c>
      <c r="P119" s="101" t="s">
        <v>27</v>
      </c>
      <c r="Q119" s="92" t="s">
        <v>255</v>
      </c>
      <c r="R119" s="98" t="s">
        <v>437</v>
      </c>
      <c r="S119" s="100" t="s">
        <v>1122</v>
      </c>
      <c r="T119" s="89">
        <f>VLOOKUP(B119,'[1]DX xét'!$D$3:$N$1425,11,FALSE)</f>
        <v>8.6999999999999993</v>
      </c>
      <c r="U119" s="106">
        <f t="shared" si="7"/>
        <v>0</v>
      </c>
      <c r="V119" s="89">
        <f>VLOOKUP(B119,'[1]DX xét'!$D$3:$O$1425,12,FALSE)</f>
        <v>112</v>
      </c>
      <c r="W119" s="89">
        <f t="shared" si="8"/>
        <v>0</v>
      </c>
      <c r="X119" s="89">
        <f>VLOOKUP(B119,'[1]DX xét'!$D$3:$P$1425,13,FALSE)</f>
        <v>2.9</v>
      </c>
      <c r="Y119" s="88">
        <f t="shared" si="9"/>
        <v>0</v>
      </c>
      <c r="Z119" s="89" t="e">
        <f>VLOOKUP(B119,[2]Sheet2!$B$3:$H$53,7,FALSE)</f>
        <v>#N/A</v>
      </c>
      <c r="AA119" s="89" t="e">
        <f t="shared" si="10"/>
        <v>#N/A</v>
      </c>
      <c r="AB119" s="89" t="e">
        <f>VLOOKUP(B119,[2]Sheet2!$B$3:$I$53,8,FALSE)</f>
        <v>#N/A</v>
      </c>
      <c r="AC119" s="88" t="e">
        <f t="shared" si="11"/>
        <v>#N/A</v>
      </c>
      <c r="AD119" s="89" t="e">
        <f>VLOOKUP(B119,[3]Sheet1!$B$8:$B$50,1,FALSE)</f>
        <v>#N/A</v>
      </c>
    </row>
    <row r="120" spans="1:30" s="44" customFormat="1" ht="24.75" customHeight="1" x14ac:dyDescent="0.25">
      <c r="A120" s="33">
        <f>IF(B120&lt;&gt;" ",SUBTOTAL(103,B$7:$B120))</f>
        <v>114</v>
      </c>
      <c r="B120" s="81" t="s">
        <v>807</v>
      </c>
      <c r="C120" s="90" t="s">
        <v>808</v>
      </c>
      <c r="D120" s="91" t="s">
        <v>268</v>
      </c>
      <c r="E120" s="84" t="s">
        <v>809</v>
      </c>
      <c r="F120" s="81" t="s">
        <v>33</v>
      </c>
      <c r="G120" s="81" t="s">
        <v>810</v>
      </c>
      <c r="H120" s="81" t="s">
        <v>25</v>
      </c>
      <c r="I120" s="81" t="s">
        <v>25</v>
      </c>
      <c r="J120" s="81" t="s">
        <v>25</v>
      </c>
      <c r="K120" s="85">
        <v>8.6</v>
      </c>
      <c r="L120" s="81">
        <v>112</v>
      </c>
      <c r="M120" s="81">
        <f t="shared" si="6"/>
        <v>120</v>
      </c>
      <c r="N120" s="86">
        <v>2.69</v>
      </c>
      <c r="O120" s="81" t="s">
        <v>26</v>
      </c>
      <c r="P120" s="101" t="s">
        <v>27</v>
      </c>
      <c r="Q120" s="92" t="s">
        <v>255</v>
      </c>
      <c r="R120" s="98" t="s">
        <v>437</v>
      </c>
      <c r="S120" s="100" t="s">
        <v>1122</v>
      </c>
      <c r="T120" s="89">
        <f>VLOOKUP(B120,'[1]DX xét'!$D$3:$N$1425,11,FALSE)</f>
        <v>8.6</v>
      </c>
      <c r="U120" s="106">
        <f t="shared" si="7"/>
        <v>0</v>
      </c>
      <c r="V120" s="89">
        <f>VLOOKUP(B120,'[1]DX xét'!$D$3:$O$1425,12,FALSE)</f>
        <v>112</v>
      </c>
      <c r="W120" s="89">
        <f t="shared" si="8"/>
        <v>0</v>
      </c>
      <c r="X120" s="89">
        <f>VLOOKUP(B120,'[1]DX xét'!$D$3:$P$1425,13,FALSE)</f>
        <v>2.69</v>
      </c>
      <c r="Y120" s="88">
        <f t="shared" si="9"/>
        <v>0</v>
      </c>
      <c r="Z120" s="89" t="e">
        <f>VLOOKUP(B120,[2]Sheet2!$B$3:$H$53,7,FALSE)</f>
        <v>#N/A</v>
      </c>
      <c r="AA120" s="89" t="e">
        <f t="shared" si="10"/>
        <v>#N/A</v>
      </c>
      <c r="AB120" s="89" t="e">
        <f>VLOOKUP(B120,[2]Sheet2!$B$3:$I$53,8,FALSE)</f>
        <v>#N/A</v>
      </c>
      <c r="AC120" s="88" t="e">
        <f t="shared" si="11"/>
        <v>#N/A</v>
      </c>
      <c r="AD120" s="89" t="e">
        <f>VLOOKUP(B120,[3]Sheet1!$B$8:$B$50,1,FALSE)</f>
        <v>#N/A</v>
      </c>
    </row>
    <row r="121" spans="1:30" s="44" customFormat="1" ht="24.75" customHeight="1" x14ac:dyDescent="0.25">
      <c r="A121" s="33">
        <f>IF(B121&lt;&gt;" ",SUBTOTAL(103,B$7:$B121))</f>
        <v>115</v>
      </c>
      <c r="B121" s="81" t="s">
        <v>811</v>
      </c>
      <c r="C121" s="90" t="s">
        <v>374</v>
      </c>
      <c r="D121" s="91" t="s">
        <v>244</v>
      </c>
      <c r="E121" s="84" t="s">
        <v>490</v>
      </c>
      <c r="F121" s="81" t="s">
        <v>33</v>
      </c>
      <c r="G121" s="81" t="s">
        <v>810</v>
      </c>
      <c r="H121" s="81" t="s">
        <v>25</v>
      </c>
      <c r="I121" s="81" t="s">
        <v>25</v>
      </c>
      <c r="J121" s="81" t="s">
        <v>25</v>
      </c>
      <c r="K121" s="85">
        <v>8.8000000000000007</v>
      </c>
      <c r="L121" s="81">
        <v>112</v>
      </c>
      <c r="M121" s="81">
        <f t="shared" si="6"/>
        <v>120</v>
      </c>
      <c r="N121" s="86">
        <v>2.56</v>
      </c>
      <c r="O121" s="81" t="s">
        <v>26</v>
      </c>
      <c r="P121" s="101" t="s">
        <v>27</v>
      </c>
      <c r="Q121" s="92" t="s">
        <v>255</v>
      </c>
      <c r="R121" s="98" t="s">
        <v>437</v>
      </c>
      <c r="S121" s="100" t="s">
        <v>1122</v>
      </c>
      <c r="T121" s="89">
        <f>VLOOKUP(B121,'[1]DX xét'!$D$3:$N$1425,11,FALSE)</f>
        <v>8.8000000000000007</v>
      </c>
      <c r="U121" s="106">
        <f t="shared" si="7"/>
        <v>0</v>
      </c>
      <c r="V121" s="89">
        <f>VLOOKUP(B121,'[1]DX xét'!$D$3:$O$1425,12,FALSE)</f>
        <v>112</v>
      </c>
      <c r="W121" s="89">
        <f t="shared" si="8"/>
        <v>0</v>
      </c>
      <c r="X121" s="89">
        <f>VLOOKUP(B121,'[1]DX xét'!$D$3:$P$1425,13,FALSE)</f>
        <v>2.56</v>
      </c>
      <c r="Y121" s="88">
        <f t="shared" si="9"/>
        <v>0</v>
      </c>
      <c r="Z121" s="89" t="e">
        <f>VLOOKUP(B121,[2]Sheet2!$B$3:$H$53,7,FALSE)</f>
        <v>#N/A</v>
      </c>
      <c r="AA121" s="89" t="e">
        <f t="shared" si="10"/>
        <v>#N/A</v>
      </c>
      <c r="AB121" s="89" t="e">
        <f>VLOOKUP(B121,[2]Sheet2!$B$3:$I$53,8,FALSE)</f>
        <v>#N/A</v>
      </c>
      <c r="AC121" s="88" t="e">
        <f t="shared" si="11"/>
        <v>#N/A</v>
      </c>
      <c r="AD121" s="89" t="e">
        <f>VLOOKUP(B121,[3]Sheet1!$B$8:$B$50,1,FALSE)</f>
        <v>#N/A</v>
      </c>
    </row>
    <row r="122" spans="1:30" s="44" customFormat="1" ht="24.75" customHeight="1" x14ac:dyDescent="0.25">
      <c r="A122" s="33">
        <f>IF(B122&lt;&gt;" ",SUBTOTAL(103,B$7:$B122))</f>
        <v>116</v>
      </c>
      <c r="B122" s="81" t="s">
        <v>812</v>
      </c>
      <c r="C122" s="90" t="s">
        <v>374</v>
      </c>
      <c r="D122" s="91" t="s">
        <v>489</v>
      </c>
      <c r="E122" s="84" t="s">
        <v>537</v>
      </c>
      <c r="F122" s="81" t="s">
        <v>33</v>
      </c>
      <c r="G122" s="81" t="s">
        <v>810</v>
      </c>
      <c r="H122" s="81" t="s">
        <v>25</v>
      </c>
      <c r="I122" s="81" t="s">
        <v>25</v>
      </c>
      <c r="J122" s="81" t="s">
        <v>25</v>
      </c>
      <c r="K122" s="85">
        <v>8.8000000000000007</v>
      </c>
      <c r="L122" s="81">
        <v>112</v>
      </c>
      <c r="M122" s="81">
        <f t="shared" si="6"/>
        <v>120</v>
      </c>
      <c r="N122" s="86">
        <v>2.79</v>
      </c>
      <c r="O122" s="81" t="s">
        <v>26</v>
      </c>
      <c r="P122" s="101" t="s">
        <v>27</v>
      </c>
      <c r="Q122" s="92" t="s">
        <v>255</v>
      </c>
      <c r="R122" s="98" t="s">
        <v>437</v>
      </c>
      <c r="S122" s="100" t="s">
        <v>1122</v>
      </c>
      <c r="T122" s="89">
        <f>VLOOKUP(B122,'[1]DX xét'!$D$3:$N$1425,11,FALSE)</f>
        <v>8.8000000000000007</v>
      </c>
      <c r="U122" s="106">
        <f t="shared" si="7"/>
        <v>0</v>
      </c>
      <c r="V122" s="89">
        <f>VLOOKUP(B122,'[1]DX xét'!$D$3:$O$1425,12,FALSE)</f>
        <v>112</v>
      </c>
      <c r="W122" s="89">
        <f t="shared" si="8"/>
        <v>0</v>
      </c>
      <c r="X122" s="89">
        <f>VLOOKUP(B122,'[1]DX xét'!$D$3:$P$1425,13,FALSE)</f>
        <v>2.79</v>
      </c>
      <c r="Y122" s="88">
        <f t="shared" si="9"/>
        <v>0</v>
      </c>
      <c r="Z122" s="89" t="e">
        <f>VLOOKUP(B122,[2]Sheet2!$B$3:$H$53,7,FALSE)</f>
        <v>#N/A</v>
      </c>
      <c r="AA122" s="89" t="e">
        <f t="shared" si="10"/>
        <v>#N/A</v>
      </c>
      <c r="AB122" s="89" t="e">
        <f>VLOOKUP(B122,[2]Sheet2!$B$3:$I$53,8,FALSE)</f>
        <v>#N/A</v>
      </c>
      <c r="AC122" s="88" t="e">
        <f t="shared" si="11"/>
        <v>#N/A</v>
      </c>
      <c r="AD122" s="89" t="e">
        <f>VLOOKUP(B122,[3]Sheet1!$B$8:$B$50,1,FALSE)</f>
        <v>#N/A</v>
      </c>
    </row>
    <row r="123" spans="1:30" s="44" customFormat="1" ht="24.75" customHeight="1" x14ac:dyDescent="0.25">
      <c r="A123" s="33">
        <f>IF(B123&lt;&gt;" ",SUBTOTAL(103,B$7:$B123))</f>
        <v>117</v>
      </c>
      <c r="B123" s="81" t="s">
        <v>813</v>
      </c>
      <c r="C123" s="90" t="s">
        <v>814</v>
      </c>
      <c r="D123" s="91" t="s">
        <v>459</v>
      </c>
      <c r="E123" s="84" t="s">
        <v>815</v>
      </c>
      <c r="F123" s="81" t="s">
        <v>33</v>
      </c>
      <c r="G123" s="81" t="s">
        <v>816</v>
      </c>
      <c r="H123" s="81" t="s">
        <v>25</v>
      </c>
      <c r="I123" s="81" t="s">
        <v>25</v>
      </c>
      <c r="J123" s="81" t="s">
        <v>25</v>
      </c>
      <c r="K123" s="85">
        <v>8.6999999999999993</v>
      </c>
      <c r="L123" s="81">
        <v>112</v>
      </c>
      <c r="M123" s="81">
        <f t="shared" si="6"/>
        <v>120</v>
      </c>
      <c r="N123" s="86">
        <v>3</v>
      </c>
      <c r="O123" s="81" t="s">
        <v>26</v>
      </c>
      <c r="P123" s="101" t="s">
        <v>27</v>
      </c>
      <c r="Q123" s="92" t="s">
        <v>255</v>
      </c>
      <c r="R123" s="98" t="s">
        <v>437</v>
      </c>
      <c r="S123" s="100" t="s">
        <v>1122</v>
      </c>
      <c r="T123" s="89">
        <f>VLOOKUP(B123,'[1]DX xét'!$D$3:$N$1425,11,FALSE)</f>
        <v>8.6999999999999993</v>
      </c>
      <c r="U123" s="106">
        <f t="shared" si="7"/>
        <v>0</v>
      </c>
      <c r="V123" s="89">
        <f>VLOOKUP(B123,'[1]DX xét'!$D$3:$O$1425,12,FALSE)</f>
        <v>112</v>
      </c>
      <c r="W123" s="89">
        <f t="shared" si="8"/>
        <v>0</v>
      </c>
      <c r="X123" s="89">
        <f>VLOOKUP(B123,'[1]DX xét'!$D$3:$P$1425,13,FALSE)</f>
        <v>3</v>
      </c>
      <c r="Y123" s="88">
        <f t="shared" si="9"/>
        <v>0</v>
      </c>
      <c r="Z123" s="89" t="e">
        <f>VLOOKUP(B123,[2]Sheet2!$B$3:$H$53,7,FALSE)</f>
        <v>#N/A</v>
      </c>
      <c r="AA123" s="89" t="e">
        <f t="shared" si="10"/>
        <v>#N/A</v>
      </c>
      <c r="AB123" s="89" t="e">
        <f>VLOOKUP(B123,[2]Sheet2!$B$3:$I$53,8,FALSE)</f>
        <v>#N/A</v>
      </c>
      <c r="AC123" s="88" t="e">
        <f t="shared" si="11"/>
        <v>#N/A</v>
      </c>
      <c r="AD123" s="89" t="e">
        <f>VLOOKUP(B123,[3]Sheet1!$B$8:$B$50,1,FALSE)</f>
        <v>#N/A</v>
      </c>
    </row>
    <row r="124" spans="1:30" s="44" customFormat="1" ht="24.75" customHeight="1" x14ac:dyDescent="0.25">
      <c r="A124" s="33">
        <f>IF(B124&lt;&gt;" ",SUBTOTAL(103,B$7:$B124))</f>
        <v>118</v>
      </c>
      <c r="B124" s="81" t="s">
        <v>817</v>
      </c>
      <c r="C124" s="90" t="s">
        <v>232</v>
      </c>
      <c r="D124" s="91" t="s">
        <v>47</v>
      </c>
      <c r="E124" s="84" t="s">
        <v>573</v>
      </c>
      <c r="F124" s="81" t="s">
        <v>33</v>
      </c>
      <c r="G124" s="81" t="s">
        <v>816</v>
      </c>
      <c r="H124" s="81" t="s">
        <v>25</v>
      </c>
      <c r="I124" s="81" t="s">
        <v>25</v>
      </c>
      <c r="J124" s="81" t="s">
        <v>25</v>
      </c>
      <c r="K124" s="85">
        <v>8.6999999999999993</v>
      </c>
      <c r="L124" s="81">
        <v>112</v>
      </c>
      <c r="M124" s="81">
        <f t="shared" si="6"/>
        <v>120</v>
      </c>
      <c r="N124" s="86">
        <v>2.69</v>
      </c>
      <c r="O124" s="81" t="s">
        <v>26</v>
      </c>
      <c r="P124" s="101" t="s">
        <v>27</v>
      </c>
      <c r="Q124" s="92" t="s">
        <v>255</v>
      </c>
      <c r="R124" s="98" t="s">
        <v>437</v>
      </c>
      <c r="S124" s="100" t="s">
        <v>1122</v>
      </c>
      <c r="T124" s="89">
        <f>VLOOKUP(B124,'[1]DX xét'!$D$3:$N$1425,11,FALSE)</f>
        <v>8.6999999999999993</v>
      </c>
      <c r="U124" s="106">
        <f t="shared" si="7"/>
        <v>0</v>
      </c>
      <c r="V124" s="89">
        <f>VLOOKUP(B124,'[1]DX xét'!$D$3:$O$1425,12,FALSE)</f>
        <v>112</v>
      </c>
      <c r="W124" s="89">
        <f t="shared" si="8"/>
        <v>0</v>
      </c>
      <c r="X124" s="89">
        <f>VLOOKUP(B124,'[1]DX xét'!$D$3:$P$1425,13,FALSE)</f>
        <v>2.69</v>
      </c>
      <c r="Y124" s="88">
        <f t="shared" si="9"/>
        <v>0</v>
      </c>
      <c r="Z124" s="89" t="e">
        <f>VLOOKUP(B124,[2]Sheet2!$B$3:$H$53,7,FALSE)</f>
        <v>#N/A</v>
      </c>
      <c r="AA124" s="89" t="e">
        <f t="shared" si="10"/>
        <v>#N/A</v>
      </c>
      <c r="AB124" s="89" t="e">
        <f>VLOOKUP(B124,[2]Sheet2!$B$3:$I$53,8,FALSE)</f>
        <v>#N/A</v>
      </c>
      <c r="AC124" s="88" t="e">
        <f t="shared" si="11"/>
        <v>#N/A</v>
      </c>
      <c r="AD124" s="89" t="e">
        <f>VLOOKUP(B124,[3]Sheet1!$B$8:$B$50,1,FALSE)</f>
        <v>#N/A</v>
      </c>
    </row>
    <row r="125" spans="1:30" s="44" customFormat="1" ht="24.75" customHeight="1" x14ac:dyDescent="0.25">
      <c r="A125" s="33">
        <f>IF(B125&lt;&gt;" ",SUBTOTAL(103,B$7:$B125))</f>
        <v>119</v>
      </c>
      <c r="B125" s="81" t="s">
        <v>818</v>
      </c>
      <c r="C125" s="90" t="s">
        <v>819</v>
      </c>
      <c r="D125" s="91" t="s">
        <v>820</v>
      </c>
      <c r="E125" s="84" t="s">
        <v>821</v>
      </c>
      <c r="F125" s="81" t="s">
        <v>33</v>
      </c>
      <c r="G125" s="81" t="s">
        <v>816</v>
      </c>
      <c r="H125" s="81" t="s">
        <v>25</v>
      </c>
      <c r="I125" s="81" t="s">
        <v>25</v>
      </c>
      <c r="J125" s="81" t="s">
        <v>25</v>
      </c>
      <c r="K125" s="85">
        <v>8.6</v>
      </c>
      <c r="L125" s="81">
        <v>112</v>
      </c>
      <c r="M125" s="81">
        <f t="shared" si="6"/>
        <v>120</v>
      </c>
      <c r="N125" s="86">
        <v>2.2000000000000002</v>
      </c>
      <c r="O125" s="81" t="s">
        <v>941</v>
      </c>
      <c r="P125" s="101" t="s">
        <v>27</v>
      </c>
      <c r="Q125" s="92" t="s">
        <v>255</v>
      </c>
      <c r="R125" s="98" t="s">
        <v>437</v>
      </c>
      <c r="S125" s="100" t="s">
        <v>1122</v>
      </c>
      <c r="T125" s="89">
        <f>VLOOKUP(B125,'[1]DX xét'!$D$3:$N$1425,11,FALSE)</f>
        <v>8.6</v>
      </c>
      <c r="U125" s="106">
        <f t="shared" si="7"/>
        <v>0</v>
      </c>
      <c r="V125" s="89">
        <f>VLOOKUP(B125,'[1]DX xét'!$D$3:$O$1425,12,FALSE)</f>
        <v>112</v>
      </c>
      <c r="W125" s="89">
        <f t="shared" si="8"/>
        <v>0</v>
      </c>
      <c r="X125" s="89">
        <f>VLOOKUP(B125,'[1]DX xét'!$D$3:$P$1425,13,FALSE)</f>
        <v>2.2000000000000002</v>
      </c>
      <c r="Y125" s="88">
        <f t="shared" si="9"/>
        <v>0</v>
      </c>
      <c r="Z125" s="89" t="e">
        <f>VLOOKUP(B125,[2]Sheet2!$B$3:$H$53,7,FALSE)</f>
        <v>#N/A</v>
      </c>
      <c r="AA125" s="89" t="e">
        <f t="shared" si="10"/>
        <v>#N/A</v>
      </c>
      <c r="AB125" s="89" t="e">
        <f>VLOOKUP(B125,[2]Sheet2!$B$3:$I$53,8,FALSE)</f>
        <v>#N/A</v>
      </c>
      <c r="AC125" s="88" t="e">
        <f t="shared" si="11"/>
        <v>#N/A</v>
      </c>
      <c r="AD125" s="89" t="e">
        <f>VLOOKUP(B125,[3]Sheet1!$B$8:$B$50,1,FALSE)</f>
        <v>#N/A</v>
      </c>
    </row>
    <row r="126" spans="1:30" s="44" customFormat="1" ht="24.75" customHeight="1" x14ac:dyDescent="0.25">
      <c r="A126" s="33">
        <f>IF(B126&lt;&gt;" ",SUBTOTAL(103,B$7:$B126))</f>
        <v>120</v>
      </c>
      <c r="B126" s="81" t="s">
        <v>822</v>
      </c>
      <c r="C126" s="90" t="s">
        <v>823</v>
      </c>
      <c r="D126" s="91" t="s">
        <v>824</v>
      </c>
      <c r="E126" s="84" t="s">
        <v>825</v>
      </c>
      <c r="F126" s="81" t="s">
        <v>23</v>
      </c>
      <c r="G126" s="81" t="s">
        <v>826</v>
      </c>
      <c r="H126" s="81" t="s">
        <v>25</v>
      </c>
      <c r="I126" s="81" t="s">
        <v>25</v>
      </c>
      <c r="J126" s="81" t="s">
        <v>25</v>
      </c>
      <c r="K126" s="85">
        <v>8.4</v>
      </c>
      <c r="L126" s="81">
        <v>112</v>
      </c>
      <c r="M126" s="81">
        <f t="shared" si="6"/>
        <v>120</v>
      </c>
      <c r="N126" s="86">
        <v>2</v>
      </c>
      <c r="O126" s="81" t="s">
        <v>941</v>
      </c>
      <c r="P126" s="101" t="s">
        <v>27</v>
      </c>
      <c r="Q126" s="92" t="s">
        <v>255</v>
      </c>
      <c r="R126" s="98" t="s">
        <v>437</v>
      </c>
      <c r="S126" s="100" t="s">
        <v>1122</v>
      </c>
      <c r="T126" s="89">
        <f>VLOOKUP(B126,'[1]DX xét'!$D$3:$N$1425,11,FALSE)</f>
        <v>8.4</v>
      </c>
      <c r="U126" s="106">
        <f t="shared" si="7"/>
        <v>0</v>
      </c>
      <c r="V126" s="89">
        <f>VLOOKUP(B126,'[1]DX xét'!$D$3:$O$1425,12,FALSE)</f>
        <v>112</v>
      </c>
      <c r="W126" s="89">
        <f t="shared" si="8"/>
        <v>0</v>
      </c>
      <c r="X126" s="89">
        <f>VLOOKUP(B126,'[1]DX xét'!$D$3:$P$1425,13,FALSE)</f>
        <v>2</v>
      </c>
      <c r="Y126" s="88">
        <f t="shared" si="9"/>
        <v>0</v>
      </c>
      <c r="Z126" s="89" t="e">
        <f>VLOOKUP(B126,[2]Sheet2!$B$3:$H$53,7,FALSE)</f>
        <v>#N/A</v>
      </c>
      <c r="AA126" s="89" t="e">
        <f t="shared" si="10"/>
        <v>#N/A</v>
      </c>
      <c r="AB126" s="89" t="e">
        <f>VLOOKUP(B126,[2]Sheet2!$B$3:$I$53,8,FALSE)</f>
        <v>#N/A</v>
      </c>
      <c r="AC126" s="88" t="e">
        <f t="shared" si="11"/>
        <v>#N/A</v>
      </c>
      <c r="AD126" s="89" t="e">
        <f>VLOOKUP(B126,[3]Sheet1!$B$8:$B$50,1,FALSE)</f>
        <v>#N/A</v>
      </c>
    </row>
    <row r="127" spans="1:30" s="44" customFormat="1" ht="24.75" customHeight="1" x14ac:dyDescent="0.25">
      <c r="A127" s="33">
        <f>IF(B127&lt;&gt;" ",SUBTOTAL(103,B$7:$B127))</f>
        <v>121</v>
      </c>
      <c r="B127" s="81" t="s">
        <v>827</v>
      </c>
      <c r="C127" s="90" t="s">
        <v>87</v>
      </c>
      <c r="D127" s="91" t="s">
        <v>828</v>
      </c>
      <c r="E127" s="84" t="s">
        <v>829</v>
      </c>
      <c r="F127" s="81" t="s">
        <v>23</v>
      </c>
      <c r="G127" s="81" t="s">
        <v>830</v>
      </c>
      <c r="H127" s="81" t="s">
        <v>25</v>
      </c>
      <c r="I127" s="81" t="s">
        <v>25</v>
      </c>
      <c r="J127" s="81" t="s">
        <v>25</v>
      </c>
      <c r="K127" s="85">
        <v>8.8000000000000007</v>
      </c>
      <c r="L127" s="81">
        <v>112</v>
      </c>
      <c r="M127" s="81">
        <f t="shared" si="6"/>
        <v>120</v>
      </c>
      <c r="N127" s="86">
        <v>2.57</v>
      </c>
      <c r="O127" s="81" t="s">
        <v>26</v>
      </c>
      <c r="P127" s="101" t="s">
        <v>27</v>
      </c>
      <c r="Q127" s="92" t="s">
        <v>95</v>
      </c>
      <c r="R127" s="98" t="s">
        <v>429</v>
      </c>
      <c r="S127" s="100" t="s">
        <v>430</v>
      </c>
      <c r="T127" s="89">
        <f>VLOOKUP(B127,'[1]DX xét'!$D$3:$N$1425,11,FALSE)</f>
        <v>8.8000000000000007</v>
      </c>
      <c r="U127" s="106">
        <f t="shared" si="7"/>
        <v>0</v>
      </c>
      <c r="V127" s="89">
        <f>VLOOKUP(B127,'[1]DX xét'!$D$3:$O$1425,12,FALSE)</f>
        <v>112</v>
      </c>
      <c r="W127" s="89">
        <f t="shared" si="8"/>
        <v>0</v>
      </c>
      <c r="X127" s="89">
        <f>VLOOKUP(B127,'[1]DX xét'!$D$3:$P$1425,13,FALSE)</f>
        <v>2.57</v>
      </c>
      <c r="Y127" s="88">
        <f t="shared" si="9"/>
        <v>0</v>
      </c>
      <c r="Z127" s="89" t="e">
        <f>VLOOKUP(B127,[2]Sheet2!$B$3:$H$53,7,FALSE)</f>
        <v>#N/A</v>
      </c>
      <c r="AA127" s="89" t="e">
        <f t="shared" si="10"/>
        <v>#N/A</v>
      </c>
      <c r="AB127" s="89" t="e">
        <f>VLOOKUP(B127,[2]Sheet2!$B$3:$I$53,8,FALSE)</f>
        <v>#N/A</v>
      </c>
      <c r="AC127" s="88" t="e">
        <f t="shared" si="11"/>
        <v>#N/A</v>
      </c>
      <c r="AD127" s="89" t="e">
        <f>VLOOKUP(B127,[3]Sheet1!$B$8:$B$50,1,FALSE)</f>
        <v>#N/A</v>
      </c>
    </row>
    <row r="128" spans="1:30" s="44" customFormat="1" ht="24.75" customHeight="1" x14ac:dyDescent="0.25">
      <c r="A128" s="33">
        <f>IF(B128&lt;&gt;" ",SUBTOTAL(103,B$7:$B128))</f>
        <v>122</v>
      </c>
      <c r="B128" s="81" t="s">
        <v>831</v>
      </c>
      <c r="C128" s="90" t="s">
        <v>189</v>
      </c>
      <c r="D128" s="91" t="s">
        <v>47</v>
      </c>
      <c r="E128" s="84" t="s">
        <v>832</v>
      </c>
      <c r="F128" s="81" t="s">
        <v>33</v>
      </c>
      <c r="G128" s="81" t="s">
        <v>830</v>
      </c>
      <c r="H128" s="81" t="s">
        <v>25</v>
      </c>
      <c r="I128" s="81" t="s">
        <v>25</v>
      </c>
      <c r="J128" s="81" t="s">
        <v>25</v>
      </c>
      <c r="K128" s="85">
        <v>8.8000000000000007</v>
      </c>
      <c r="L128" s="81">
        <v>112</v>
      </c>
      <c r="M128" s="81">
        <f t="shared" si="6"/>
        <v>120</v>
      </c>
      <c r="N128" s="86">
        <v>3.4</v>
      </c>
      <c r="O128" s="81" t="s">
        <v>457</v>
      </c>
      <c r="P128" s="101" t="s">
        <v>27</v>
      </c>
      <c r="Q128" s="92" t="s">
        <v>95</v>
      </c>
      <c r="R128" s="98" t="s">
        <v>429</v>
      </c>
      <c r="S128" s="100" t="s">
        <v>430</v>
      </c>
      <c r="T128" s="89">
        <f>VLOOKUP(B128,'[1]DX xét'!$D$3:$N$1425,11,FALSE)</f>
        <v>8.8000000000000007</v>
      </c>
      <c r="U128" s="106">
        <f t="shared" si="7"/>
        <v>0</v>
      </c>
      <c r="V128" s="89">
        <f>VLOOKUP(B128,'[1]DX xét'!$D$3:$O$1425,12,FALSE)</f>
        <v>112</v>
      </c>
      <c r="W128" s="89">
        <f t="shared" si="8"/>
        <v>0</v>
      </c>
      <c r="X128" s="89">
        <f>VLOOKUP(B128,'[1]DX xét'!$D$3:$P$1425,13,FALSE)</f>
        <v>3.4</v>
      </c>
      <c r="Y128" s="88">
        <f t="shared" si="9"/>
        <v>0</v>
      </c>
      <c r="Z128" s="89" t="e">
        <f>VLOOKUP(B128,[2]Sheet2!$B$3:$H$53,7,FALSE)</f>
        <v>#N/A</v>
      </c>
      <c r="AA128" s="89" t="e">
        <f t="shared" si="10"/>
        <v>#N/A</v>
      </c>
      <c r="AB128" s="89" t="e">
        <f>VLOOKUP(B128,[2]Sheet2!$B$3:$I$53,8,FALSE)</f>
        <v>#N/A</v>
      </c>
      <c r="AC128" s="88" t="e">
        <f t="shared" si="11"/>
        <v>#N/A</v>
      </c>
      <c r="AD128" s="89" t="e">
        <f>VLOOKUP(B128,[3]Sheet1!$B$8:$B$50,1,FALSE)</f>
        <v>#N/A</v>
      </c>
    </row>
    <row r="129" spans="1:30" s="44" customFormat="1" ht="24.75" customHeight="1" x14ac:dyDescent="0.25">
      <c r="A129" s="33">
        <f>IF(B129&lt;&gt;" ",SUBTOTAL(103,B$7:$B129))</f>
        <v>123</v>
      </c>
      <c r="B129" s="81" t="s">
        <v>833</v>
      </c>
      <c r="C129" s="90" t="s">
        <v>834</v>
      </c>
      <c r="D129" s="91" t="s">
        <v>53</v>
      </c>
      <c r="E129" s="84" t="s">
        <v>607</v>
      </c>
      <c r="F129" s="81" t="s">
        <v>33</v>
      </c>
      <c r="G129" s="81" t="s">
        <v>830</v>
      </c>
      <c r="H129" s="81" t="s">
        <v>25</v>
      </c>
      <c r="I129" s="81" t="s">
        <v>25</v>
      </c>
      <c r="J129" s="81" t="s">
        <v>25</v>
      </c>
      <c r="K129" s="85">
        <v>8.1999999999999993</v>
      </c>
      <c r="L129" s="81">
        <v>112</v>
      </c>
      <c r="M129" s="81">
        <f t="shared" si="6"/>
        <v>120</v>
      </c>
      <c r="N129" s="86">
        <v>3.15</v>
      </c>
      <c r="O129" s="81" t="s">
        <v>26</v>
      </c>
      <c r="P129" s="101" t="s">
        <v>27</v>
      </c>
      <c r="Q129" s="92" t="s">
        <v>95</v>
      </c>
      <c r="R129" s="98" t="s">
        <v>429</v>
      </c>
      <c r="S129" s="100" t="s">
        <v>430</v>
      </c>
      <c r="T129" s="89">
        <f>VLOOKUP(B129,'[1]DX xét'!$D$3:$N$1425,11,FALSE)</f>
        <v>8.1999999999999993</v>
      </c>
      <c r="U129" s="106">
        <f t="shared" si="7"/>
        <v>0</v>
      </c>
      <c r="V129" s="89">
        <f>VLOOKUP(B129,'[1]DX xét'!$D$3:$O$1425,12,FALSE)</f>
        <v>112</v>
      </c>
      <c r="W129" s="89">
        <f t="shared" si="8"/>
        <v>0</v>
      </c>
      <c r="X129" s="89">
        <f>VLOOKUP(B129,'[1]DX xét'!$D$3:$P$1425,13,FALSE)</f>
        <v>3.15</v>
      </c>
      <c r="Y129" s="88">
        <f t="shared" si="9"/>
        <v>0</v>
      </c>
      <c r="Z129" s="89" t="e">
        <f>VLOOKUP(B129,[2]Sheet2!$B$3:$H$53,7,FALSE)</f>
        <v>#N/A</v>
      </c>
      <c r="AA129" s="89" t="e">
        <f t="shared" si="10"/>
        <v>#N/A</v>
      </c>
      <c r="AB129" s="89" t="e">
        <f>VLOOKUP(B129,[2]Sheet2!$B$3:$I$53,8,FALSE)</f>
        <v>#N/A</v>
      </c>
      <c r="AC129" s="88" t="e">
        <f t="shared" si="11"/>
        <v>#N/A</v>
      </c>
      <c r="AD129" s="89" t="e">
        <f>VLOOKUP(B129,[3]Sheet1!$B$8:$B$50,1,FALSE)</f>
        <v>#N/A</v>
      </c>
    </row>
    <row r="130" spans="1:30" s="44" customFormat="1" ht="24.75" customHeight="1" x14ac:dyDescent="0.25">
      <c r="A130" s="33">
        <f>IF(B130&lt;&gt;" ",SUBTOTAL(103,B$7:$B130))</f>
        <v>124</v>
      </c>
      <c r="B130" s="81" t="s">
        <v>835</v>
      </c>
      <c r="C130" s="90" t="s">
        <v>836</v>
      </c>
      <c r="D130" s="91" t="s">
        <v>258</v>
      </c>
      <c r="E130" s="84" t="s">
        <v>837</v>
      </c>
      <c r="F130" s="81" t="s">
        <v>23</v>
      </c>
      <c r="G130" s="81" t="s">
        <v>830</v>
      </c>
      <c r="H130" s="81" t="s">
        <v>25</v>
      </c>
      <c r="I130" s="81" t="s">
        <v>25</v>
      </c>
      <c r="J130" s="81" t="s">
        <v>25</v>
      </c>
      <c r="K130" s="85">
        <v>8.5</v>
      </c>
      <c r="L130" s="81">
        <v>112</v>
      </c>
      <c r="M130" s="81">
        <f t="shared" si="6"/>
        <v>120</v>
      </c>
      <c r="N130" s="86">
        <v>2.64</v>
      </c>
      <c r="O130" s="81" t="s">
        <v>26</v>
      </c>
      <c r="P130" s="101" t="s">
        <v>27</v>
      </c>
      <c r="Q130" s="92" t="s">
        <v>95</v>
      </c>
      <c r="R130" s="98" t="s">
        <v>429</v>
      </c>
      <c r="S130" s="100" t="s">
        <v>430</v>
      </c>
      <c r="T130" s="89">
        <f>VLOOKUP(B130,'[1]DX xét'!$D$3:$N$1425,11,FALSE)</f>
        <v>8.5</v>
      </c>
      <c r="U130" s="106">
        <f t="shared" si="7"/>
        <v>0</v>
      </c>
      <c r="V130" s="89">
        <f>VLOOKUP(B130,'[1]DX xét'!$D$3:$O$1425,12,FALSE)</f>
        <v>112</v>
      </c>
      <c r="W130" s="89">
        <f t="shared" si="8"/>
        <v>0</v>
      </c>
      <c r="X130" s="89">
        <f>VLOOKUP(B130,'[1]DX xét'!$D$3:$P$1425,13,FALSE)</f>
        <v>2.64</v>
      </c>
      <c r="Y130" s="88">
        <f t="shared" si="9"/>
        <v>0</v>
      </c>
      <c r="Z130" s="89" t="e">
        <f>VLOOKUP(B130,[2]Sheet2!$B$3:$H$53,7,FALSE)</f>
        <v>#N/A</v>
      </c>
      <c r="AA130" s="89" t="e">
        <f t="shared" si="10"/>
        <v>#N/A</v>
      </c>
      <c r="AB130" s="89" t="e">
        <f>VLOOKUP(B130,[2]Sheet2!$B$3:$I$53,8,FALSE)</f>
        <v>#N/A</v>
      </c>
      <c r="AC130" s="88" t="e">
        <f t="shared" si="11"/>
        <v>#N/A</v>
      </c>
      <c r="AD130" s="89" t="e">
        <f>VLOOKUP(B130,[3]Sheet1!$B$8:$B$50,1,FALSE)</f>
        <v>#N/A</v>
      </c>
    </row>
    <row r="131" spans="1:30" s="44" customFormat="1" ht="24.75" customHeight="1" x14ac:dyDescent="0.25">
      <c r="A131" s="33">
        <f>IF(B131&lt;&gt;" ",SUBTOTAL(103,B$7:$B131))</f>
        <v>125</v>
      </c>
      <c r="B131" s="81" t="s">
        <v>838</v>
      </c>
      <c r="C131" s="90" t="s">
        <v>839</v>
      </c>
      <c r="D131" s="91" t="s">
        <v>190</v>
      </c>
      <c r="E131" s="84" t="s">
        <v>840</v>
      </c>
      <c r="F131" s="81" t="s">
        <v>23</v>
      </c>
      <c r="G131" s="81" t="s">
        <v>841</v>
      </c>
      <c r="H131" s="81" t="s">
        <v>25</v>
      </c>
      <c r="I131" s="81" t="s">
        <v>25</v>
      </c>
      <c r="J131" s="81" t="s">
        <v>25</v>
      </c>
      <c r="K131" s="85">
        <v>8.3000000000000007</v>
      </c>
      <c r="L131" s="81">
        <v>112</v>
      </c>
      <c r="M131" s="81">
        <f t="shared" si="6"/>
        <v>120</v>
      </c>
      <c r="N131" s="86">
        <v>2.73</v>
      </c>
      <c r="O131" s="81" t="s">
        <v>26</v>
      </c>
      <c r="P131" s="101" t="s">
        <v>27</v>
      </c>
      <c r="Q131" s="92" t="s">
        <v>95</v>
      </c>
      <c r="R131" s="98" t="s">
        <v>429</v>
      </c>
      <c r="S131" s="100" t="s">
        <v>430</v>
      </c>
      <c r="T131" s="89">
        <f>VLOOKUP(B131,'[1]DX xét'!$D$3:$N$1425,11,FALSE)</f>
        <v>8.3000000000000007</v>
      </c>
      <c r="U131" s="106">
        <f t="shared" si="7"/>
        <v>0</v>
      </c>
      <c r="V131" s="89">
        <f>VLOOKUP(B131,'[1]DX xét'!$D$3:$O$1425,12,FALSE)</f>
        <v>112</v>
      </c>
      <c r="W131" s="89">
        <f t="shared" si="8"/>
        <v>0</v>
      </c>
      <c r="X131" s="89">
        <f>VLOOKUP(B131,'[1]DX xét'!$D$3:$P$1425,13,FALSE)</f>
        <v>2.73</v>
      </c>
      <c r="Y131" s="88">
        <f t="shared" si="9"/>
        <v>0</v>
      </c>
      <c r="Z131" s="89" t="e">
        <f>VLOOKUP(B131,[2]Sheet2!$B$3:$H$53,7,FALSE)</f>
        <v>#N/A</v>
      </c>
      <c r="AA131" s="89" t="e">
        <f t="shared" si="10"/>
        <v>#N/A</v>
      </c>
      <c r="AB131" s="89" t="e">
        <f>VLOOKUP(B131,[2]Sheet2!$B$3:$I$53,8,FALSE)</f>
        <v>#N/A</v>
      </c>
      <c r="AC131" s="88" t="e">
        <f t="shared" si="11"/>
        <v>#N/A</v>
      </c>
      <c r="AD131" s="89" t="e">
        <f>VLOOKUP(B131,[3]Sheet1!$B$8:$B$50,1,FALSE)</f>
        <v>#N/A</v>
      </c>
    </row>
    <row r="132" spans="1:30" s="44" customFormat="1" ht="24.75" customHeight="1" x14ac:dyDescent="0.25">
      <c r="A132" s="33">
        <f>IF(B132&lt;&gt;" ",SUBTOTAL(103,B$7:$B132))</f>
        <v>126</v>
      </c>
      <c r="B132" s="81" t="s">
        <v>842</v>
      </c>
      <c r="C132" s="90" t="s">
        <v>843</v>
      </c>
      <c r="D132" s="91" t="s">
        <v>844</v>
      </c>
      <c r="E132" s="84" t="s">
        <v>845</v>
      </c>
      <c r="F132" s="81" t="s">
        <v>33</v>
      </c>
      <c r="G132" s="81" t="s">
        <v>841</v>
      </c>
      <c r="H132" s="81" t="s">
        <v>25</v>
      </c>
      <c r="I132" s="81" t="s">
        <v>25</v>
      </c>
      <c r="J132" s="81" t="s">
        <v>25</v>
      </c>
      <c r="K132" s="85">
        <v>8.5</v>
      </c>
      <c r="L132" s="81">
        <v>112</v>
      </c>
      <c r="M132" s="81">
        <f t="shared" si="6"/>
        <v>120</v>
      </c>
      <c r="N132" s="86">
        <v>3.3</v>
      </c>
      <c r="O132" s="81" t="s">
        <v>457</v>
      </c>
      <c r="P132" s="101" t="s">
        <v>27</v>
      </c>
      <c r="Q132" s="92" t="s">
        <v>95</v>
      </c>
      <c r="R132" s="98" t="s">
        <v>429</v>
      </c>
      <c r="S132" s="100" t="s">
        <v>430</v>
      </c>
      <c r="T132" s="89">
        <f>VLOOKUP(B132,'[1]DX xét'!$D$3:$N$1425,11,FALSE)</f>
        <v>8.5</v>
      </c>
      <c r="U132" s="106">
        <f t="shared" si="7"/>
        <v>0</v>
      </c>
      <c r="V132" s="89">
        <f>VLOOKUP(B132,'[1]DX xét'!$D$3:$O$1425,12,FALSE)</f>
        <v>112</v>
      </c>
      <c r="W132" s="89">
        <f t="shared" si="8"/>
        <v>0</v>
      </c>
      <c r="X132" s="89">
        <f>VLOOKUP(B132,'[1]DX xét'!$D$3:$P$1425,13,FALSE)</f>
        <v>3.3</v>
      </c>
      <c r="Y132" s="88">
        <f t="shared" si="9"/>
        <v>0</v>
      </c>
      <c r="Z132" s="89" t="e">
        <f>VLOOKUP(B132,[2]Sheet2!$B$3:$H$53,7,FALSE)</f>
        <v>#N/A</v>
      </c>
      <c r="AA132" s="89" t="e">
        <f t="shared" si="10"/>
        <v>#N/A</v>
      </c>
      <c r="AB132" s="89" t="e">
        <f>VLOOKUP(B132,[2]Sheet2!$B$3:$I$53,8,FALSE)</f>
        <v>#N/A</v>
      </c>
      <c r="AC132" s="88" t="e">
        <f t="shared" si="11"/>
        <v>#N/A</v>
      </c>
      <c r="AD132" s="89" t="e">
        <f>VLOOKUP(B132,[3]Sheet1!$B$8:$B$50,1,FALSE)</f>
        <v>#N/A</v>
      </c>
    </row>
    <row r="133" spans="1:30" s="44" customFormat="1" ht="24.75" customHeight="1" x14ac:dyDescent="0.25">
      <c r="A133" s="33">
        <f>IF(B133&lt;&gt;" ",SUBTOTAL(103,B$7:$B133))</f>
        <v>127</v>
      </c>
      <c r="B133" s="81" t="s">
        <v>846</v>
      </c>
      <c r="C133" s="90" t="s">
        <v>723</v>
      </c>
      <c r="D133" s="91" t="s">
        <v>847</v>
      </c>
      <c r="E133" s="84" t="s">
        <v>848</v>
      </c>
      <c r="F133" s="81" t="s">
        <v>33</v>
      </c>
      <c r="G133" s="81" t="s">
        <v>841</v>
      </c>
      <c r="H133" s="81" t="s">
        <v>25</v>
      </c>
      <c r="I133" s="81" t="s">
        <v>25</v>
      </c>
      <c r="J133" s="81" t="s">
        <v>25</v>
      </c>
      <c r="K133" s="85">
        <v>8</v>
      </c>
      <c r="L133" s="81">
        <v>112</v>
      </c>
      <c r="M133" s="81">
        <f t="shared" si="6"/>
        <v>120</v>
      </c>
      <c r="N133" s="86">
        <v>2.77</v>
      </c>
      <c r="O133" s="81" t="s">
        <v>26</v>
      </c>
      <c r="P133" s="101" t="s">
        <v>27</v>
      </c>
      <c r="Q133" s="92" t="s">
        <v>95</v>
      </c>
      <c r="R133" s="98" t="s">
        <v>429</v>
      </c>
      <c r="S133" s="100" t="s">
        <v>430</v>
      </c>
      <c r="T133" s="89">
        <f>VLOOKUP(B133,'[1]DX xét'!$D$3:$N$1425,11,FALSE)</f>
        <v>8</v>
      </c>
      <c r="U133" s="106">
        <f t="shared" si="7"/>
        <v>0</v>
      </c>
      <c r="V133" s="89">
        <f>VLOOKUP(B133,'[1]DX xét'!$D$3:$O$1425,12,FALSE)</f>
        <v>112</v>
      </c>
      <c r="W133" s="89">
        <f t="shared" si="8"/>
        <v>0</v>
      </c>
      <c r="X133" s="89">
        <f>VLOOKUP(B133,'[1]DX xét'!$D$3:$P$1425,13,FALSE)</f>
        <v>2.77</v>
      </c>
      <c r="Y133" s="88">
        <f t="shared" si="9"/>
        <v>0</v>
      </c>
      <c r="Z133" s="89" t="e">
        <f>VLOOKUP(B133,[2]Sheet2!$B$3:$H$53,7,FALSE)</f>
        <v>#N/A</v>
      </c>
      <c r="AA133" s="89" t="e">
        <f t="shared" si="10"/>
        <v>#N/A</v>
      </c>
      <c r="AB133" s="89" t="e">
        <f>VLOOKUP(B133,[2]Sheet2!$B$3:$I$53,8,FALSE)</f>
        <v>#N/A</v>
      </c>
      <c r="AC133" s="88" t="e">
        <f t="shared" si="11"/>
        <v>#N/A</v>
      </c>
      <c r="AD133" s="89" t="e">
        <f>VLOOKUP(B133,[3]Sheet1!$B$8:$B$50,1,FALSE)</f>
        <v>#N/A</v>
      </c>
    </row>
    <row r="134" spans="1:30" s="44" customFormat="1" ht="24.75" customHeight="1" x14ac:dyDescent="0.25">
      <c r="A134" s="33">
        <f>IF(B134&lt;&gt;" ",SUBTOTAL(103,B$7:$B134))</f>
        <v>128</v>
      </c>
      <c r="B134" s="81" t="s">
        <v>849</v>
      </c>
      <c r="C134" s="90" t="s">
        <v>850</v>
      </c>
      <c r="D134" s="91" t="s">
        <v>296</v>
      </c>
      <c r="E134" s="84" t="s">
        <v>851</v>
      </c>
      <c r="F134" s="81" t="s">
        <v>33</v>
      </c>
      <c r="G134" s="81" t="s">
        <v>841</v>
      </c>
      <c r="H134" s="81" t="s">
        <v>25</v>
      </c>
      <c r="I134" s="81" t="s">
        <v>25</v>
      </c>
      <c r="J134" s="81" t="s">
        <v>25</v>
      </c>
      <c r="K134" s="85">
        <v>8.8000000000000007</v>
      </c>
      <c r="L134" s="81">
        <v>112</v>
      </c>
      <c r="M134" s="81">
        <f t="shared" si="6"/>
        <v>120</v>
      </c>
      <c r="N134" s="86">
        <v>3.46</v>
      </c>
      <c r="O134" s="81" t="s">
        <v>457</v>
      </c>
      <c r="P134" s="101" t="s">
        <v>27</v>
      </c>
      <c r="Q134" s="92" t="s">
        <v>95</v>
      </c>
      <c r="R134" s="98" t="s">
        <v>429</v>
      </c>
      <c r="S134" s="100" t="s">
        <v>430</v>
      </c>
      <c r="T134" s="89">
        <f>VLOOKUP(B134,'[1]DX xét'!$D$3:$N$1425,11,FALSE)</f>
        <v>8.8000000000000007</v>
      </c>
      <c r="U134" s="106">
        <f t="shared" si="7"/>
        <v>0</v>
      </c>
      <c r="V134" s="89">
        <f>VLOOKUP(B134,'[1]DX xét'!$D$3:$O$1425,12,FALSE)</f>
        <v>112</v>
      </c>
      <c r="W134" s="89">
        <f t="shared" si="8"/>
        <v>0</v>
      </c>
      <c r="X134" s="89">
        <f>VLOOKUP(B134,'[1]DX xét'!$D$3:$P$1425,13,FALSE)</f>
        <v>3.46</v>
      </c>
      <c r="Y134" s="88">
        <f t="shared" si="9"/>
        <v>0</v>
      </c>
      <c r="Z134" s="89" t="e">
        <f>VLOOKUP(B134,[2]Sheet2!$B$3:$H$53,7,FALSE)</f>
        <v>#N/A</v>
      </c>
      <c r="AA134" s="89" t="e">
        <f t="shared" si="10"/>
        <v>#N/A</v>
      </c>
      <c r="AB134" s="89" t="e">
        <f>VLOOKUP(B134,[2]Sheet2!$B$3:$I$53,8,FALSE)</f>
        <v>#N/A</v>
      </c>
      <c r="AC134" s="88" t="e">
        <f t="shared" si="11"/>
        <v>#N/A</v>
      </c>
      <c r="AD134" s="89" t="e">
        <f>VLOOKUP(B134,[3]Sheet1!$B$8:$B$50,1,FALSE)</f>
        <v>#N/A</v>
      </c>
    </row>
    <row r="135" spans="1:30" s="44" customFormat="1" ht="24.75" customHeight="1" x14ac:dyDescent="0.25">
      <c r="A135" s="33">
        <f>IF(B135&lt;&gt;" ",SUBTOTAL(103,B$7:$B135))</f>
        <v>129</v>
      </c>
      <c r="B135" s="81" t="s">
        <v>852</v>
      </c>
      <c r="C135" s="90" t="s">
        <v>853</v>
      </c>
      <c r="D135" s="91" t="s">
        <v>53</v>
      </c>
      <c r="E135" s="84" t="s">
        <v>534</v>
      </c>
      <c r="F135" s="81" t="s">
        <v>33</v>
      </c>
      <c r="G135" s="81" t="s">
        <v>841</v>
      </c>
      <c r="H135" s="81" t="s">
        <v>25</v>
      </c>
      <c r="I135" s="81" t="s">
        <v>25</v>
      </c>
      <c r="J135" s="81" t="s">
        <v>25</v>
      </c>
      <c r="K135" s="85">
        <v>8.6999999999999993</v>
      </c>
      <c r="L135" s="81">
        <v>112</v>
      </c>
      <c r="M135" s="81">
        <f t="shared" si="6"/>
        <v>120</v>
      </c>
      <c r="N135" s="86">
        <v>3.02</v>
      </c>
      <c r="O135" s="81" t="s">
        <v>26</v>
      </c>
      <c r="P135" s="101" t="s">
        <v>27</v>
      </c>
      <c r="Q135" s="92" t="s">
        <v>95</v>
      </c>
      <c r="R135" s="98" t="s">
        <v>429</v>
      </c>
      <c r="S135" s="100" t="s">
        <v>430</v>
      </c>
      <c r="T135" s="89">
        <f>VLOOKUP(B135,'[1]DX xét'!$D$3:$N$1425,11,FALSE)</f>
        <v>8.6999999999999993</v>
      </c>
      <c r="U135" s="106">
        <f t="shared" si="7"/>
        <v>0</v>
      </c>
      <c r="V135" s="89">
        <f>VLOOKUP(B135,'[1]DX xét'!$D$3:$O$1425,12,FALSE)</f>
        <v>112</v>
      </c>
      <c r="W135" s="89">
        <f t="shared" si="8"/>
        <v>0</v>
      </c>
      <c r="X135" s="89">
        <f>VLOOKUP(B135,'[1]DX xét'!$D$3:$P$1425,13,FALSE)</f>
        <v>3.02</v>
      </c>
      <c r="Y135" s="88">
        <f t="shared" si="9"/>
        <v>0</v>
      </c>
      <c r="Z135" s="89" t="e">
        <f>VLOOKUP(B135,[2]Sheet2!$B$3:$H$53,7,FALSE)</f>
        <v>#N/A</v>
      </c>
      <c r="AA135" s="89" t="e">
        <f t="shared" si="10"/>
        <v>#N/A</v>
      </c>
      <c r="AB135" s="89" t="e">
        <f>VLOOKUP(B135,[2]Sheet2!$B$3:$I$53,8,FALSE)</f>
        <v>#N/A</v>
      </c>
      <c r="AC135" s="88" t="e">
        <f t="shared" si="11"/>
        <v>#N/A</v>
      </c>
      <c r="AD135" s="89" t="e">
        <f>VLOOKUP(B135,[3]Sheet1!$B$8:$B$50,1,FALSE)</f>
        <v>#N/A</v>
      </c>
    </row>
    <row r="136" spans="1:30" s="44" customFormat="1" ht="24.75" customHeight="1" x14ac:dyDescent="0.25">
      <c r="A136" s="33">
        <f>IF(B136&lt;&gt;" ",SUBTOTAL(103,B$7:$B136))</f>
        <v>130</v>
      </c>
      <c r="B136" s="81" t="s">
        <v>854</v>
      </c>
      <c r="C136" s="90" t="s">
        <v>855</v>
      </c>
      <c r="D136" s="91" t="s">
        <v>53</v>
      </c>
      <c r="E136" s="84" t="s">
        <v>856</v>
      </c>
      <c r="F136" s="81" t="s">
        <v>33</v>
      </c>
      <c r="G136" s="81" t="s">
        <v>841</v>
      </c>
      <c r="H136" s="81" t="s">
        <v>25</v>
      </c>
      <c r="I136" s="81" t="s">
        <v>25</v>
      </c>
      <c r="J136" s="81" t="s">
        <v>25</v>
      </c>
      <c r="K136" s="85">
        <v>8.8000000000000007</v>
      </c>
      <c r="L136" s="81">
        <v>112</v>
      </c>
      <c r="M136" s="81">
        <f t="shared" ref="M136:M189" si="12">L136+8</f>
        <v>120</v>
      </c>
      <c r="N136" s="86">
        <v>3.03</v>
      </c>
      <c r="O136" s="81" t="s">
        <v>26</v>
      </c>
      <c r="P136" s="101" t="s">
        <v>27</v>
      </c>
      <c r="Q136" s="92" t="s">
        <v>95</v>
      </c>
      <c r="R136" s="98" t="s">
        <v>429</v>
      </c>
      <c r="S136" s="100" t="s">
        <v>430</v>
      </c>
      <c r="T136" s="89">
        <f>VLOOKUP(B136,'[1]DX xét'!$D$3:$N$1425,11,FALSE)</f>
        <v>8.8000000000000007</v>
      </c>
      <c r="U136" s="106">
        <f t="shared" si="7"/>
        <v>0</v>
      </c>
      <c r="V136" s="89">
        <f>VLOOKUP(B136,'[1]DX xét'!$D$3:$O$1425,12,FALSE)</f>
        <v>112</v>
      </c>
      <c r="W136" s="89">
        <f t="shared" si="8"/>
        <v>0</v>
      </c>
      <c r="X136" s="89">
        <f>VLOOKUP(B136,'[1]DX xét'!$D$3:$P$1425,13,FALSE)</f>
        <v>3.03</v>
      </c>
      <c r="Y136" s="88">
        <f t="shared" si="9"/>
        <v>0</v>
      </c>
      <c r="Z136" s="89" t="e">
        <f>VLOOKUP(B136,[2]Sheet2!$B$3:$H$53,7,FALSE)</f>
        <v>#N/A</v>
      </c>
      <c r="AA136" s="89" t="e">
        <f t="shared" si="10"/>
        <v>#N/A</v>
      </c>
      <c r="AB136" s="89" t="e">
        <f>VLOOKUP(B136,[2]Sheet2!$B$3:$I$53,8,FALSE)</f>
        <v>#N/A</v>
      </c>
      <c r="AC136" s="88" t="e">
        <f t="shared" si="11"/>
        <v>#N/A</v>
      </c>
      <c r="AD136" s="89" t="e">
        <f>VLOOKUP(B136,[3]Sheet1!$B$8:$B$50,1,FALSE)</f>
        <v>#N/A</v>
      </c>
    </row>
    <row r="137" spans="1:30" s="44" customFormat="1" ht="24.75" customHeight="1" x14ac:dyDescent="0.25">
      <c r="A137" s="33">
        <f>IF(B137&lt;&gt;" ",SUBTOTAL(103,B$7:$B137))</f>
        <v>131</v>
      </c>
      <c r="B137" s="81" t="s">
        <v>857</v>
      </c>
      <c r="C137" s="90" t="s">
        <v>232</v>
      </c>
      <c r="D137" s="91" t="s">
        <v>275</v>
      </c>
      <c r="E137" s="84" t="s">
        <v>858</v>
      </c>
      <c r="F137" s="81" t="s">
        <v>33</v>
      </c>
      <c r="G137" s="81" t="s">
        <v>841</v>
      </c>
      <c r="H137" s="81" t="s">
        <v>25</v>
      </c>
      <c r="I137" s="81" t="s">
        <v>25</v>
      </c>
      <c r="J137" s="81" t="s">
        <v>25</v>
      </c>
      <c r="K137" s="85">
        <v>8.6</v>
      </c>
      <c r="L137" s="81">
        <v>112</v>
      </c>
      <c r="M137" s="81">
        <f t="shared" si="12"/>
        <v>120</v>
      </c>
      <c r="N137" s="86">
        <v>2.86</v>
      </c>
      <c r="O137" s="81" t="s">
        <v>26</v>
      </c>
      <c r="P137" s="101" t="s">
        <v>27</v>
      </c>
      <c r="Q137" s="92" t="s">
        <v>95</v>
      </c>
      <c r="R137" s="98" t="s">
        <v>429</v>
      </c>
      <c r="S137" s="100" t="s">
        <v>430</v>
      </c>
      <c r="T137" s="89">
        <f>VLOOKUP(B137,'[1]DX xét'!$D$3:$N$1425,11,FALSE)</f>
        <v>8.6</v>
      </c>
      <c r="U137" s="106">
        <f t="shared" ref="U137:U200" si="13">T137-K137</f>
        <v>0</v>
      </c>
      <c r="V137" s="89">
        <f>VLOOKUP(B137,'[1]DX xét'!$D$3:$O$1425,12,FALSE)</f>
        <v>112</v>
      </c>
      <c r="W137" s="89">
        <f t="shared" ref="W137:W200" si="14">V137-L137</f>
        <v>0</v>
      </c>
      <c r="X137" s="89">
        <f>VLOOKUP(B137,'[1]DX xét'!$D$3:$P$1425,13,FALSE)</f>
        <v>2.86</v>
      </c>
      <c r="Y137" s="88">
        <f t="shared" ref="Y137:Y200" si="15">X137-N137</f>
        <v>0</v>
      </c>
      <c r="Z137" s="89" t="e">
        <f>VLOOKUP(B137,[2]Sheet2!$B$3:$H$53,7,FALSE)</f>
        <v>#N/A</v>
      </c>
      <c r="AA137" s="89" t="e">
        <f t="shared" ref="AA137:AA200" si="16">Z137-L137</f>
        <v>#N/A</v>
      </c>
      <c r="AB137" s="89" t="e">
        <f>VLOOKUP(B137,[2]Sheet2!$B$3:$I$53,8,FALSE)</f>
        <v>#N/A</v>
      </c>
      <c r="AC137" s="88" t="e">
        <f t="shared" ref="AC137:AC200" si="17">N137-AB137</f>
        <v>#N/A</v>
      </c>
      <c r="AD137" s="89" t="e">
        <f>VLOOKUP(B137,[3]Sheet1!$B$8:$B$50,1,FALSE)</f>
        <v>#N/A</v>
      </c>
    </row>
    <row r="138" spans="1:30" s="44" customFormat="1" ht="24.75" customHeight="1" x14ac:dyDescent="0.25">
      <c r="A138" s="33">
        <f>IF(B138&lt;&gt;" ",SUBTOTAL(103,B$7:$B138))</f>
        <v>132</v>
      </c>
      <c r="B138" s="81" t="s">
        <v>859</v>
      </c>
      <c r="C138" s="90" t="s">
        <v>860</v>
      </c>
      <c r="D138" s="91" t="s">
        <v>148</v>
      </c>
      <c r="E138" s="84" t="s">
        <v>580</v>
      </c>
      <c r="F138" s="81" t="s">
        <v>33</v>
      </c>
      <c r="G138" s="81" t="s">
        <v>841</v>
      </c>
      <c r="H138" s="81" t="s">
        <v>25</v>
      </c>
      <c r="I138" s="81" t="s">
        <v>25</v>
      </c>
      <c r="J138" s="81" t="s">
        <v>25</v>
      </c>
      <c r="K138" s="85">
        <v>8.5</v>
      </c>
      <c r="L138" s="81">
        <v>112</v>
      </c>
      <c r="M138" s="81">
        <f t="shared" si="12"/>
        <v>120</v>
      </c>
      <c r="N138" s="86">
        <v>2.94</v>
      </c>
      <c r="O138" s="81" t="s">
        <v>26</v>
      </c>
      <c r="P138" s="101" t="s">
        <v>27</v>
      </c>
      <c r="Q138" s="92" t="s">
        <v>95</v>
      </c>
      <c r="R138" s="98" t="s">
        <v>429</v>
      </c>
      <c r="S138" s="100" t="s">
        <v>430</v>
      </c>
      <c r="T138" s="89">
        <f>VLOOKUP(B138,'[1]DX xét'!$D$3:$N$1425,11,FALSE)</f>
        <v>8.5</v>
      </c>
      <c r="U138" s="106">
        <f t="shared" si="13"/>
        <v>0</v>
      </c>
      <c r="V138" s="89">
        <f>VLOOKUP(B138,'[1]DX xét'!$D$3:$O$1425,12,FALSE)</f>
        <v>112</v>
      </c>
      <c r="W138" s="89">
        <f t="shared" si="14"/>
        <v>0</v>
      </c>
      <c r="X138" s="89">
        <f>VLOOKUP(B138,'[1]DX xét'!$D$3:$P$1425,13,FALSE)</f>
        <v>2.94</v>
      </c>
      <c r="Y138" s="88">
        <f t="shared" si="15"/>
        <v>0</v>
      </c>
      <c r="Z138" s="89" t="e">
        <f>VLOOKUP(B138,[2]Sheet2!$B$3:$H$53,7,FALSE)</f>
        <v>#N/A</v>
      </c>
      <c r="AA138" s="89" t="e">
        <f t="shared" si="16"/>
        <v>#N/A</v>
      </c>
      <c r="AB138" s="89" t="e">
        <f>VLOOKUP(B138,[2]Sheet2!$B$3:$I$53,8,FALSE)</f>
        <v>#N/A</v>
      </c>
      <c r="AC138" s="88" t="e">
        <f t="shared" si="17"/>
        <v>#N/A</v>
      </c>
      <c r="AD138" s="89" t="e">
        <f>VLOOKUP(B138,[3]Sheet1!$B$8:$B$50,1,FALSE)</f>
        <v>#N/A</v>
      </c>
    </row>
    <row r="139" spans="1:30" s="44" customFormat="1" ht="24.75" customHeight="1" x14ac:dyDescent="0.25">
      <c r="A139" s="33">
        <f>IF(B139&lt;&gt;" ",SUBTOTAL(103,B$7:$B139))</f>
        <v>133</v>
      </c>
      <c r="B139" s="81" t="s">
        <v>861</v>
      </c>
      <c r="C139" s="90" t="s">
        <v>862</v>
      </c>
      <c r="D139" s="91" t="s">
        <v>139</v>
      </c>
      <c r="E139" s="84" t="s">
        <v>863</v>
      </c>
      <c r="F139" s="81" t="s">
        <v>33</v>
      </c>
      <c r="G139" s="81" t="s">
        <v>841</v>
      </c>
      <c r="H139" s="81" t="s">
        <v>25</v>
      </c>
      <c r="I139" s="81" t="s">
        <v>25</v>
      </c>
      <c r="J139" s="81" t="s">
        <v>25</v>
      </c>
      <c r="K139" s="85">
        <v>8.5</v>
      </c>
      <c r="L139" s="81">
        <v>112</v>
      </c>
      <c r="M139" s="81">
        <f t="shared" si="12"/>
        <v>120</v>
      </c>
      <c r="N139" s="86">
        <v>3.07</v>
      </c>
      <c r="O139" s="81" t="s">
        <v>26</v>
      </c>
      <c r="P139" s="101" t="s">
        <v>27</v>
      </c>
      <c r="Q139" s="92" t="s">
        <v>95</v>
      </c>
      <c r="R139" s="98" t="s">
        <v>429</v>
      </c>
      <c r="S139" s="100" t="s">
        <v>430</v>
      </c>
      <c r="T139" s="89">
        <f>VLOOKUP(B139,'[1]DX xét'!$D$3:$N$1425,11,FALSE)</f>
        <v>8.5</v>
      </c>
      <c r="U139" s="106">
        <f t="shared" si="13"/>
        <v>0</v>
      </c>
      <c r="V139" s="89">
        <f>VLOOKUP(B139,'[1]DX xét'!$D$3:$O$1425,12,FALSE)</f>
        <v>112</v>
      </c>
      <c r="W139" s="89">
        <f t="shared" si="14"/>
        <v>0</v>
      </c>
      <c r="X139" s="89">
        <f>VLOOKUP(B139,'[1]DX xét'!$D$3:$P$1425,13,FALSE)</f>
        <v>3.07</v>
      </c>
      <c r="Y139" s="88">
        <f t="shared" si="15"/>
        <v>0</v>
      </c>
      <c r="Z139" s="89" t="e">
        <f>VLOOKUP(B139,[2]Sheet2!$B$3:$H$53,7,FALSE)</f>
        <v>#N/A</v>
      </c>
      <c r="AA139" s="89" t="e">
        <f t="shared" si="16"/>
        <v>#N/A</v>
      </c>
      <c r="AB139" s="89" t="e">
        <f>VLOOKUP(B139,[2]Sheet2!$B$3:$I$53,8,FALSE)</f>
        <v>#N/A</v>
      </c>
      <c r="AC139" s="88" t="e">
        <f t="shared" si="17"/>
        <v>#N/A</v>
      </c>
      <c r="AD139" s="89" t="e">
        <f>VLOOKUP(B139,[3]Sheet1!$B$8:$B$50,1,FALSE)</f>
        <v>#N/A</v>
      </c>
    </row>
    <row r="140" spans="1:30" s="44" customFormat="1" ht="24.75" customHeight="1" x14ac:dyDescent="0.25">
      <c r="A140" s="33">
        <f>IF(B140&lt;&gt;" ",SUBTOTAL(103,B$7:$B140))</f>
        <v>134</v>
      </c>
      <c r="B140" s="81" t="s">
        <v>864</v>
      </c>
      <c r="C140" s="90" t="s">
        <v>865</v>
      </c>
      <c r="D140" s="91" t="s">
        <v>139</v>
      </c>
      <c r="E140" s="84" t="s">
        <v>682</v>
      </c>
      <c r="F140" s="81" t="s">
        <v>33</v>
      </c>
      <c r="G140" s="81" t="s">
        <v>841</v>
      </c>
      <c r="H140" s="81" t="s">
        <v>25</v>
      </c>
      <c r="I140" s="81" t="s">
        <v>25</v>
      </c>
      <c r="J140" s="81" t="s">
        <v>25</v>
      </c>
      <c r="K140" s="85">
        <v>8.4</v>
      </c>
      <c r="L140" s="81">
        <v>112</v>
      </c>
      <c r="M140" s="81">
        <f t="shared" si="12"/>
        <v>120</v>
      </c>
      <c r="N140" s="86">
        <v>3.11</v>
      </c>
      <c r="O140" s="81" t="s">
        <v>26</v>
      </c>
      <c r="P140" s="101" t="s">
        <v>27</v>
      </c>
      <c r="Q140" s="92" t="s">
        <v>95</v>
      </c>
      <c r="R140" s="98" t="s">
        <v>429</v>
      </c>
      <c r="S140" s="100" t="s">
        <v>430</v>
      </c>
      <c r="T140" s="89">
        <f>VLOOKUP(B140,'[1]DX xét'!$D$3:$N$1425,11,FALSE)</f>
        <v>8.4</v>
      </c>
      <c r="U140" s="106">
        <f t="shared" si="13"/>
        <v>0</v>
      </c>
      <c r="V140" s="89">
        <f>VLOOKUP(B140,'[1]DX xét'!$D$3:$O$1425,12,FALSE)</f>
        <v>112</v>
      </c>
      <c r="W140" s="89">
        <f t="shared" si="14"/>
        <v>0</v>
      </c>
      <c r="X140" s="89">
        <f>VLOOKUP(B140,'[1]DX xét'!$D$3:$P$1425,13,FALSE)</f>
        <v>3.11</v>
      </c>
      <c r="Y140" s="88">
        <f t="shared" si="15"/>
        <v>0</v>
      </c>
      <c r="Z140" s="89" t="e">
        <f>VLOOKUP(B140,[2]Sheet2!$B$3:$H$53,7,FALSE)</f>
        <v>#N/A</v>
      </c>
      <c r="AA140" s="89" t="e">
        <f t="shared" si="16"/>
        <v>#N/A</v>
      </c>
      <c r="AB140" s="89" t="e">
        <f>VLOOKUP(B140,[2]Sheet2!$B$3:$I$53,8,FALSE)</f>
        <v>#N/A</v>
      </c>
      <c r="AC140" s="88" t="e">
        <f t="shared" si="17"/>
        <v>#N/A</v>
      </c>
      <c r="AD140" s="89" t="e">
        <f>VLOOKUP(B140,[3]Sheet1!$B$8:$B$50,1,FALSE)</f>
        <v>#N/A</v>
      </c>
    </row>
    <row r="141" spans="1:30" s="44" customFormat="1" ht="24.75" customHeight="1" x14ac:dyDescent="0.25">
      <c r="A141" s="33">
        <f>IF(B141&lt;&gt;" ",SUBTOTAL(103,B$7:$B141))</f>
        <v>135</v>
      </c>
      <c r="B141" s="81" t="s">
        <v>866</v>
      </c>
      <c r="C141" s="90" t="s">
        <v>867</v>
      </c>
      <c r="D141" s="91" t="s">
        <v>185</v>
      </c>
      <c r="E141" s="84" t="s">
        <v>668</v>
      </c>
      <c r="F141" s="81" t="s">
        <v>33</v>
      </c>
      <c r="G141" s="81" t="s">
        <v>868</v>
      </c>
      <c r="H141" s="81" t="s">
        <v>25</v>
      </c>
      <c r="I141" s="81" t="s">
        <v>25</v>
      </c>
      <c r="J141" s="81" t="s">
        <v>25</v>
      </c>
      <c r="K141" s="85">
        <v>8.5</v>
      </c>
      <c r="L141" s="81">
        <v>112</v>
      </c>
      <c r="M141" s="81">
        <f t="shared" si="12"/>
        <v>120</v>
      </c>
      <c r="N141" s="86">
        <v>2.96</v>
      </c>
      <c r="O141" s="81" t="s">
        <v>26</v>
      </c>
      <c r="P141" s="101" t="s">
        <v>27</v>
      </c>
      <c r="Q141" s="92" t="s">
        <v>95</v>
      </c>
      <c r="R141" s="98" t="s">
        <v>429</v>
      </c>
      <c r="S141" s="100" t="s">
        <v>430</v>
      </c>
      <c r="T141" s="89">
        <f>VLOOKUP(B141,'[1]DX xét'!$D$3:$N$1425,11,FALSE)</f>
        <v>8.5</v>
      </c>
      <c r="U141" s="106">
        <f t="shared" si="13"/>
        <v>0</v>
      </c>
      <c r="V141" s="89">
        <f>VLOOKUP(B141,'[1]DX xét'!$D$3:$O$1425,12,FALSE)</f>
        <v>112</v>
      </c>
      <c r="W141" s="89">
        <f t="shared" si="14"/>
        <v>0</v>
      </c>
      <c r="X141" s="89">
        <f>VLOOKUP(B141,'[1]DX xét'!$D$3:$P$1425,13,FALSE)</f>
        <v>2.96</v>
      </c>
      <c r="Y141" s="88">
        <f t="shared" si="15"/>
        <v>0</v>
      </c>
      <c r="Z141" s="89" t="e">
        <f>VLOOKUP(B141,[2]Sheet2!$B$3:$H$53,7,FALSE)</f>
        <v>#N/A</v>
      </c>
      <c r="AA141" s="89" t="e">
        <f t="shared" si="16"/>
        <v>#N/A</v>
      </c>
      <c r="AB141" s="89" t="e">
        <f>VLOOKUP(B141,[2]Sheet2!$B$3:$I$53,8,FALSE)</f>
        <v>#N/A</v>
      </c>
      <c r="AC141" s="88" t="e">
        <f t="shared" si="17"/>
        <v>#N/A</v>
      </c>
      <c r="AD141" s="89" t="e">
        <f>VLOOKUP(B141,[3]Sheet1!$B$8:$B$50,1,FALSE)</f>
        <v>#N/A</v>
      </c>
    </row>
    <row r="142" spans="1:30" s="44" customFormat="1" ht="24.75" customHeight="1" x14ac:dyDescent="0.25">
      <c r="A142" s="33">
        <f>IF(B142&lt;&gt;" ",SUBTOTAL(103,B$7:$B142))</f>
        <v>136</v>
      </c>
      <c r="B142" s="81" t="s">
        <v>869</v>
      </c>
      <c r="C142" s="90" t="s">
        <v>232</v>
      </c>
      <c r="D142" s="91" t="s">
        <v>143</v>
      </c>
      <c r="E142" s="84" t="s">
        <v>623</v>
      </c>
      <c r="F142" s="81" t="s">
        <v>33</v>
      </c>
      <c r="G142" s="81" t="s">
        <v>868</v>
      </c>
      <c r="H142" s="81" t="s">
        <v>25</v>
      </c>
      <c r="I142" s="81" t="s">
        <v>25</v>
      </c>
      <c r="J142" s="81" t="s">
        <v>25</v>
      </c>
      <c r="K142" s="85">
        <v>9.1999999999999993</v>
      </c>
      <c r="L142" s="81">
        <v>112</v>
      </c>
      <c r="M142" s="81">
        <f t="shared" si="12"/>
        <v>120</v>
      </c>
      <c r="N142" s="86">
        <v>3.24</v>
      </c>
      <c r="O142" s="81" t="s">
        <v>457</v>
      </c>
      <c r="P142" s="101" t="s">
        <v>27</v>
      </c>
      <c r="Q142" s="92" t="s">
        <v>95</v>
      </c>
      <c r="R142" s="98" t="s">
        <v>429</v>
      </c>
      <c r="S142" s="100" t="s">
        <v>430</v>
      </c>
      <c r="T142" s="89">
        <f>VLOOKUP(B142,'[1]DX xét'!$D$3:$N$1425,11,FALSE)</f>
        <v>9.1999999999999993</v>
      </c>
      <c r="U142" s="106">
        <f t="shared" si="13"/>
        <v>0</v>
      </c>
      <c r="V142" s="89">
        <f>VLOOKUP(B142,'[1]DX xét'!$D$3:$O$1425,12,FALSE)</f>
        <v>112</v>
      </c>
      <c r="W142" s="89">
        <f t="shared" si="14"/>
        <v>0</v>
      </c>
      <c r="X142" s="89">
        <f>VLOOKUP(B142,'[1]DX xét'!$D$3:$P$1425,13,FALSE)</f>
        <v>3.24</v>
      </c>
      <c r="Y142" s="88">
        <f t="shared" si="15"/>
        <v>0</v>
      </c>
      <c r="Z142" s="89" t="e">
        <f>VLOOKUP(B142,[2]Sheet2!$B$3:$H$53,7,FALSE)</f>
        <v>#N/A</v>
      </c>
      <c r="AA142" s="89" t="e">
        <f t="shared" si="16"/>
        <v>#N/A</v>
      </c>
      <c r="AB142" s="89" t="e">
        <f>VLOOKUP(B142,[2]Sheet2!$B$3:$I$53,8,FALSE)</f>
        <v>#N/A</v>
      </c>
      <c r="AC142" s="88" t="e">
        <f t="shared" si="17"/>
        <v>#N/A</v>
      </c>
      <c r="AD142" s="89" t="e">
        <f>VLOOKUP(B142,[3]Sheet1!$B$8:$B$50,1,FALSE)</f>
        <v>#N/A</v>
      </c>
    </row>
    <row r="143" spans="1:30" s="44" customFormat="1" ht="24.75" customHeight="1" x14ac:dyDescent="0.25">
      <c r="A143" s="33">
        <f>IF(B143&lt;&gt;" ",SUBTOTAL(103,B$7:$B143))</f>
        <v>137</v>
      </c>
      <c r="B143" s="81" t="s">
        <v>870</v>
      </c>
      <c r="C143" s="90" t="s">
        <v>232</v>
      </c>
      <c r="D143" s="91" t="s">
        <v>134</v>
      </c>
      <c r="E143" s="84" t="s">
        <v>871</v>
      </c>
      <c r="F143" s="81" t="s">
        <v>33</v>
      </c>
      <c r="G143" s="81" t="s">
        <v>868</v>
      </c>
      <c r="H143" s="81" t="s">
        <v>25</v>
      </c>
      <c r="I143" s="81" t="s">
        <v>25</v>
      </c>
      <c r="J143" s="81" t="s">
        <v>25</v>
      </c>
      <c r="K143" s="85">
        <v>8.9</v>
      </c>
      <c r="L143" s="81">
        <v>112</v>
      </c>
      <c r="M143" s="81">
        <f t="shared" si="12"/>
        <v>120</v>
      </c>
      <c r="N143" s="86">
        <v>3.29</v>
      </c>
      <c r="O143" s="81" t="s">
        <v>457</v>
      </c>
      <c r="P143" s="101" t="s">
        <v>27</v>
      </c>
      <c r="Q143" s="92" t="s">
        <v>95</v>
      </c>
      <c r="R143" s="98" t="s">
        <v>429</v>
      </c>
      <c r="S143" s="100" t="s">
        <v>430</v>
      </c>
      <c r="T143" s="89">
        <f>VLOOKUP(B143,'[1]DX xét'!$D$3:$N$1425,11,FALSE)</f>
        <v>8.9</v>
      </c>
      <c r="U143" s="106">
        <f t="shared" si="13"/>
        <v>0</v>
      </c>
      <c r="V143" s="89">
        <f>VLOOKUP(B143,'[1]DX xét'!$D$3:$O$1425,12,FALSE)</f>
        <v>112</v>
      </c>
      <c r="W143" s="89">
        <f t="shared" si="14"/>
        <v>0</v>
      </c>
      <c r="X143" s="89">
        <f>VLOOKUP(B143,'[1]DX xét'!$D$3:$P$1425,13,FALSE)</f>
        <v>3.29</v>
      </c>
      <c r="Y143" s="88">
        <f t="shared" si="15"/>
        <v>0</v>
      </c>
      <c r="Z143" s="89" t="e">
        <f>VLOOKUP(B143,[2]Sheet2!$B$3:$H$53,7,FALSE)</f>
        <v>#N/A</v>
      </c>
      <c r="AA143" s="89" t="e">
        <f t="shared" si="16"/>
        <v>#N/A</v>
      </c>
      <c r="AB143" s="89" t="e">
        <f>VLOOKUP(B143,[2]Sheet2!$B$3:$I$53,8,FALSE)</f>
        <v>#N/A</v>
      </c>
      <c r="AC143" s="88" t="e">
        <f t="shared" si="17"/>
        <v>#N/A</v>
      </c>
      <c r="AD143" s="89" t="e">
        <f>VLOOKUP(B143,[3]Sheet1!$B$8:$B$50,1,FALSE)</f>
        <v>#N/A</v>
      </c>
    </row>
    <row r="144" spans="1:30" s="44" customFormat="1" ht="24.75" customHeight="1" x14ac:dyDescent="0.25">
      <c r="A144" s="33">
        <f>IF(B144&lt;&gt;" ",SUBTOTAL(103,B$7:$B144))</f>
        <v>138</v>
      </c>
      <c r="B144" s="81" t="s">
        <v>872</v>
      </c>
      <c r="C144" s="90" t="s">
        <v>592</v>
      </c>
      <c r="D144" s="91" t="s">
        <v>873</v>
      </c>
      <c r="E144" s="84" t="s">
        <v>874</v>
      </c>
      <c r="F144" s="81" t="s">
        <v>33</v>
      </c>
      <c r="G144" s="81" t="s">
        <v>868</v>
      </c>
      <c r="H144" s="81" t="s">
        <v>25</v>
      </c>
      <c r="I144" s="81" t="s">
        <v>25</v>
      </c>
      <c r="J144" s="81" t="s">
        <v>25</v>
      </c>
      <c r="K144" s="85">
        <v>9</v>
      </c>
      <c r="L144" s="81">
        <v>112</v>
      </c>
      <c r="M144" s="81">
        <f t="shared" si="12"/>
        <v>120</v>
      </c>
      <c r="N144" s="86">
        <v>2.87</v>
      </c>
      <c r="O144" s="81" t="s">
        <v>26</v>
      </c>
      <c r="P144" s="101" t="s">
        <v>27</v>
      </c>
      <c r="Q144" s="92" t="s">
        <v>95</v>
      </c>
      <c r="R144" s="98" t="s">
        <v>429</v>
      </c>
      <c r="S144" s="100" t="s">
        <v>430</v>
      </c>
      <c r="T144" s="89">
        <f>VLOOKUP(B144,'[1]DX xét'!$D$3:$N$1425,11,FALSE)</f>
        <v>9</v>
      </c>
      <c r="U144" s="106">
        <f t="shared" si="13"/>
        <v>0</v>
      </c>
      <c r="V144" s="89">
        <f>VLOOKUP(B144,'[1]DX xét'!$D$3:$O$1425,12,FALSE)</f>
        <v>112</v>
      </c>
      <c r="W144" s="89">
        <f t="shared" si="14"/>
        <v>0</v>
      </c>
      <c r="X144" s="89">
        <f>VLOOKUP(B144,'[1]DX xét'!$D$3:$P$1425,13,FALSE)</f>
        <v>2.87</v>
      </c>
      <c r="Y144" s="88">
        <f t="shared" si="15"/>
        <v>0</v>
      </c>
      <c r="Z144" s="89" t="e">
        <f>VLOOKUP(B144,[2]Sheet2!$B$3:$H$53,7,FALSE)</f>
        <v>#N/A</v>
      </c>
      <c r="AA144" s="89" t="e">
        <f t="shared" si="16"/>
        <v>#N/A</v>
      </c>
      <c r="AB144" s="89" t="e">
        <f>VLOOKUP(B144,[2]Sheet2!$B$3:$I$53,8,FALSE)</f>
        <v>#N/A</v>
      </c>
      <c r="AC144" s="88" t="e">
        <f t="shared" si="17"/>
        <v>#N/A</v>
      </c>
      <c r="AD144" s="89" t="e">
        <f>VLOOKUP(B144,[3]Sheet1!$B$8:$B$50,1,FALSE)</f>
        <v>#N/A</v>
      </c>
    </row>
    <row r="145" spans="1:30" s="44" customFormat="1" ht="24.75" customHeight="1" x14ac:dyDescent="0.25">
      <c r="A145" s="33">
        <f>IF(B145&lt;&gt;" ",SUBTOTAL(103,B$7:$B145))</f>
        <v>139</v>
      </c>
      <c r="B145" s="81" t="s">
        <v>875</v>
      </c>
      <c r="C145" s="90" t="s">
        <v>876</v>
      </c>
      <c r="D145" s="91" t="s">
        <v>344</v>
      </c>
      <c r="E145" s="84" t="s">
        <v>877</v>
      </c>
      <c r="F145" s="81" t="s">
        <v>33</v>
      </c>
      <c r="G145" s="81" t="s">
        <v>878</v>
      </c>
      <c r="H145" s="81" t="s">
        <v>25</v>
      </c>
      <c r="I145" s="81" t="s">
        <v>25</v>
      </c>
      <c r="J145" s="81" t="s">
        <v>25</v>
      </c>
      <c r="K145" s="85">
        <v>8.5</v>
      </c>
      <c r="L145" s="81">
        <v>112</v>
      </c>
      <c r="M145" s="81">
        <f t="shared" si="12"/>
        <v>120</v>
      </c>
      <c r="N145" s="86">
        <v>3.2</v>
      </c>
      <c r="O145" s="81" t="s">
        <v>457</v>
      </c>
      <c r="P145" s="101" t="s">
        <v>27</v>
      </c>
      <c r="Q145" s="92" t="s">
        <v>95</v>
      </c>
      <c r="R145" s="98" t="s">
        <v>429</v>
      </c>
      <c r="S145" s="100" t="s">
        <v>430</v>
      </c>
      <c r="T145" s="89">
        <f>VLOOKUP(B145,'[1]DX xét'!$D$3:$N$1425,11,FALSE)</f>
        <v>8.5</v>
      </c>
      <c r="U145" s="106">
        <f t="shared" si="13"/>
        <v>0</v>
      </c>
      <c r="V145" s="89">
        <f>VLOOKUP(B145,'[1]DX xét'!$D$3:$O$1425,12,FALSE)</f>
        <v>112</v>
      </c>
      <c r="W145" s="89">
        <f t="shared" si="14"/>
        <v>0</v>
      </c>
      <c r="X145" s="89">
        <f>VLOOKUP(B145,'[1]DX xét'!$D$3:$P$1425,13,FALSE)</f>
        <v>3.2</v>
      </c>
      <c r="Y145" s="88">
        <f t="shared" si="15"/>
        <v>0</v>
      </c>
      <c r="Z145" s="89" t="e">
        <f>VLOOKUP(B145,[2]Sheet2!$B$3:$H$53,7,FALSE)</f>
        <v>#N/A</v>
      </c>
      <c r="AA145" s="89" t="e">
        <f t="shared" si="16"/>
        <v>#N/A</v>
      </c>
      <c r="AB145" s="89" t="e">
        <f>VLOOKUP(B145,[2]Sheet2!$B$3:$I$53,8,FALSE)</f>
        <v>#N/A</v>
      </c>
      <c r="AC145" s="88" t="e">
        <f t="shared" si="17"/>
        <v>#N/A</v>
      </c>
      <c r="AD145" s="89" t="e">
        <f>VLOOKUP(B145,[3]Sheet1!$B$8:$B$50,1,FALSE)</f>
        <v>#N/A</v>
      </c>
    </row>
    <row r="146" spans="1:30" s="44" customFormat="1" ht="24.75" customHeight="1" x14ac:dyDescent="0.25">
      <c r="A146" s="33">
        <f>IF(B146&lt;&gt;" ",SUBTOTAL(103,B$7:$B146))</f>
        <v>140</v>
      </c>
      <c r="B146" s="81" t="s">
        <v>879</v>
      </c>
      <c r="C146" s="90" t="s">
        <v>880</v>
      </c>
      <c r="D146" s="91" t="s">
        <v>185</v>
      </c>
      <c r="E146" s="84" t="s">
        <v>881</v>
      </c>
      <c r="F146" s="81" t="s">
        <v>33</v>
      </c>
      <c r="G146" s="81" t="s">
        <v>882</v>
      </c>
      <c r="H146" s="81" t="s">
        <v>25</v>
      </c>
      <c r="I146" s="81" t="s">
        <v>25</v>
      </c>
      <c r="J146" s="81" t="s">
        <v>25</v>
      </c>
      <c r="K146" s="85">
        <v>8.6999999999999993</v>
      </c>
      <c r="L146" s="81">
        <v>112</v>
      </c>
      <c r="M146" s="81">
        <f t="shared" si="12"/>
        <v>120</v>
      </c>
      <c r="N146" s="86">
        <v>3.67</v>
      </c>
      <c r="O146" s="81" t="s">
        <v>1125</v>
      </c>
      <c r="P146" s="101" t="s">
        <v>27</v>
      </c>
      <c r="Q146" s="92" t="s">
        <v>95</v>
      </c>
      <c r="R146" s="98" t="s">
        <v>429</v>
      </c>
      <c r="S146" s="100" t="s">
        <v>430</v>
      </c>
      <c r="T146" s="89">
        <f>VLOOKUP(B146,'[1]DX xét'!$D$3:$N$1425,11,FALSE)</f>
        <v>8.6999999999999993</v>
      </c>
      <c r="U146" s="106">
        <f t="shared" si="13"/>
        <v>0</v>
      </c>
      <c r="V146" s="89">
        <f>VLOOKUP(B146,'[1]DX xét'!$D$3:$O$1425,12,FALSE)</f>
        <v>112</v>
      </c>
      <c r="W146" s="89">
        <f t="shared" si="14"/>
        <v>0</v>
      </c>
      <c r="X146" s="89">
        <f>VLOOKUP(B146,'[1]DX xét'!$D$3:$P$1425,13,FALSE)</f>
        <v>3.67</v>
      </c>
      <c r="Y146" s="88">
        <f t="shared" si="15"/>
        <v>0</v>
      </c>
      <c r="Z146" s="89" t="e">
        <f>VLOOKUP(B146,[2]Sheet2!$B$3:$H$53,7,FALSE)</f>
        <v>#N/A</v>
      </c>
      <c r="AA146" s="89" t="e">
        <f t="shared" si="16"/>
        <v>#N/A</v>
      </c>
      <c r="AB146" s="89" t="e">
        <f>VLOOKUP(B146,[2]Sheet2!$B$3:$I$53,8,FALSE)</f>
        <v>#N/A</v>
      </c>
      <c r="AC146" s="88" t="e">
        <f t="shared" si="17"/>
        <v>#N/A</v>
      </c>
      <c r="AD146" s="89" t="e">
        <f>VLOOKUP(B146,[3]Sheet1!$B$8:$B$50,1,FALSE)</f>
        <v>#N/A</v>
      </c>
    </row>
    <row r="147" spans="1:30" s="44" customFormat="1" ht="24.75" customHeight="1" x14ac:dyDescent="0.25">
      <c r="A147" s="33">
        <f>IF(B147&lt;&gt;" ",SUBTOTAL(103,B$7:$B147))</f>
        <v>141</v>
      </c>
      <c r="B147" s="81" t="s">
        <v>883</v>
      </c>
      <c r="C147" s="90" t="s">
        <v>884</v>
      </c>
      <c r="D147" s="91" t="s">
        <v>208</v>
      </c>
      <c r="E147" s="84" t="s">
        <v>691</v>
      </c>
      <c r="F147" s="81" t="s">
        <v>33</v>
      </c>
      <c r="G147" s="81" t="s">
        <v>882</v>
      </c>
      <c r="H147" s="81" t="s">
        <v>25</v>
      </c>
      <c r="I147" s="81" t="s">
        <v>25</v>
      </c>
      <c r="J147" s="81" t="s">
        <v>25</v>
      </c>
      <c r="K147" s="85">
        <v>8.5</v>
      </c>
      <c r="L147" s="81">
        <v>112</v>
      </c>
      <c r="M147" s="81">
        <f t="shared" si="12"/>
        <v>120</v>
      </c>
      <c r="N147" s="86">
        <v>3.21</v>
      </c>
      <c r="O147" s="81" t="s">
        <v>457</v>
      </c>
      <c r="P147" s="101" t="s">
        <v>27</v>
      </c>
      <c r="Q147" s="92" t="s">
        <v>95</v>
      </c>
      <c r="R147" s="98" t="s">
        <v>429</v>
      </c>
      <c r="S147" s="100" t="s">
        <v>430</v>
      </c>
      <c r="T147" s="89">
        <f>VLOOKUP(B147,'[1]DX xét'!$D$3:$N$1425,11,FALSE)</f>
        <v>8.5</v>
      </c>
      <c r="U147" s="106">
        <f t="shared" si="13"/>
        <v>0</v>
      </c>
      <c r="V147" s="89">
        <f>VLOOKUP(B147,'[1]DX xét'!$D$3:$O$1425,12,FALSE)</f>
        <v>112</v>
      </c>
      <c r="W147" s="89">
        <f t="shared" si="14"/>
        <v>0</v>
      </c>
      <c r="X147" s="89">
        <f>VLOOKUP(B147,'[1]DX xét'!$D$3:$P$1425,13,FALSE)</f>
        <v>3.21</v>
      </c>
      <c r="Y147" s="88">
        <f t="shared" si="15"/>
        <v>0</v>
      </c>
      <c r="Z147" s="89" t="e">
        <f>VLOOKUP(B147,[2]Sheet2!$B$3:$H$53,7,FALSE)</f>
        <v>#N/A</v>
      </c>
      <c r="AA147" s="89" t="e">
        <f t="shared" si="16"/>
        <v>#N/A</v>
      </c>
      <c r="AB147" s="89" t="e">
        <f>VLOOKUP(B147,[2]Sheet2!$B$3:$I$53,8,FALSE)</f>
        <v>#N/A</v>
      </c>
      <c r="AC147" s="88" t="e">
        <f t="shared" si="17"/>
        <v>#N/A</v>
      </c>
      <c r="AD147" s="89" t="e">
        <f>VLOOKUP(B147,[3]Sheet1!$B$8:$B$50,1,FALSE)</f>
        <v>#N/A</v>
      </c>
    </row>
    <row r="148" spans="1:30" s="44" customFormat="1" ht="24.75" customHeight="1" x14ac:dyDescent="0.25">
      <c r="A148" s="33">
        <f>IF(B148&lt;&gt;" ",SUBTOTAL(103,B$7:$B148))</f>
        <v>142</v>
      </c>
      <c r="B148" s="81" t="s">
        <v>885</v>
      </c>
      <c r="C148" s="90" t="s">
        <v>886</v>
      </c>
      <c r="D148" s="91" t="s">
        <v>847</v>
      </c>
      <c r="E148" s="84" t="s">
        <v>887</v>
      </c>
      <c r="F148" s="81" t="s">
        <v>33</v>
      </c>
      <c r="G148" s="81" t="s">
        <v>882</v>
      </c>
      <c r="H148" s="81" t="s">
        <v>25</v>
      </c>
      <c r="I148" s="81" t="s">
        <v>25</v>
      </c>
      <c r="J148" s="81" t="s">
        <v>25</v>
      </c>
      <c r="K148" s="85">
        <v>8.5</v>
      </c>
      <c r="L148" s="81">
        <v>112</v>
      </c>
      <c r="M148" s="81">
        <f t="shared" si="12"/>
        <v>120</v>
      </c>
      <c r="N148" s="86">
        <v>3.19</v>
      </c>
      <c r="O148" s="81" t="s">
        <v>26</v>
      </c>
      <c r="P148" s="101" t="s">
        <v>27</v>
      </c>
      <c r="Q148" s="92" t="s">
        <v>95</v>
      </c>
      <c r="R148" s="98" t="s">
        <v>429</v>
      </c>
      <c r="S148" s="100" t="s">
        <v>430</v>
      </c>
      <c r="T148" s="89">
        <f>VLOOKUP(B148,'[1]DX xét'!$D$3:$N$1425,11,FALSE)</f>
        <v>8.5</v>
      </c>
      <c r="U148" s="106">
        <f t="shared" si="13"/>
        <v>0</v>
      </c>
      <c r="V148" s="89">
        <f>VLOOKUP(B148,'[1]DX xét'!$D$3:$O$1425,12,FALSE)</f>
        <v>112</v>
      </c>
      <c r="W148" s="89">
        <f t="shared" si="14"/>
        <v>0</v>
      </c>
      <c r="X148" s="89">
        <f>VLOOKUP(B148,'[1]DX xét'!$D$3:$P$1425,13,FALSE)</f>
        <v>3.19</v>
      </c>
      <c r="Y148" s="88">
        <f t="shared" si="15"/>
        <v>0</v>
      </c>
      <c r="Z148" s="89" t="e">
        <f>VLOOKUP(B148,[2]Sheet2!$B$3:$H$53,7,FALSE)</f>
        <v>#N/A</v>
      </c>
      <c r="AA148" s="89" t="e">
        <f t="shared" si="16"/>
        <v>#N/A</v>
      </c>
      <c r="AB148" s="89" t="e">
        <f>VLOOKUP(B148,[2]Sheet2!$B$3:$I$53,8,FALSE)</f>
        <v>#N/A</v>
      </c>
      <c r="AC148" s="88" t="e">
        <f t="shared" si="17"/>
        <v>#N/A</v>
      </c>
      <c r="AD148" s="89" t="e">
        <f>VLOOKUP(B148,[3]Sheet1!$B$8:$B$50,1,FALSE)</f>
        <v>#N/A</v>
      </c>
    </row>
    <row r="149" spans="1:30" s="44" customFormat="1" ht="24.75" customHeight="1" x14ac:dyDescent="0.25">
      <c r="A149" s="33">
        <f>IF(B149&lt;&gt;" ",SUBTOTAL(103,B$7:$B149))</f>
        <v>143</v>
      </c>
      <c r="B149" s="81" t="s">
        <v>888</v>
      </c>
      <c r="C149" s="90" t="s">
        <v>889</v>
      </c>
      <c r="D149" s="91" t="s">
        <v>292</v>
      </c>
      <c r="E149" s="84" t="s">
        <v>577</v>
      </c>
      <c r="F149" s="81" t="s">
        <v>33</v>
      </c>
      <c r="G149" s="81" t="s">
        <v>882</v>
      </c>
      <c r="H149" s="81" t="s">
        <v>25</v>
      </c>
      <c r="I149" s="81" t="s">
        <v>25</v>
      </c>
      <c r="J149" s="81" t="s">
        <v>25</v>
      </c>
      <c r="K149" s="85">
        <v>8.6999999999999993</v>
      </c>
      <c r="L149" s="81">
        <v>112</v>
      </c>
      <c r="M149" s="81">
        <f t="shared" si="12"/>
        <v>120</v>
      </c>
      <c r="N149" s="86">
        <v>3.26</v>
      </c>
      <c r="O149" s="81" t="s">
        <v>457</v>
      </c>
      <c r="P149" s="101" t="s">
        <v>27</v>
      </c>
      <c r="Q149" s="92" t="s">
        <v>95</v>
      </c>
      <c r="R149" s="98" t="s">
        <v>429</v>
      </c>
      <c r="S149" s="100" t="s">
        <v>430</v>
      </c>
      <c r="T149" s="89">
        <f>VLOOKUP(B149,'[1]DX xét'!$D$3:$N$1425,11,FALSE)</f>
        <v>8.6999999999999993</v>
      </c>
      <c r="U149" s="106">
        <f t="shared" si="13"/>
        <v>0</v>
      </c>
      <c r="V149" s="89">
        <f>VLOOKUP(B149,'[1]DX xét'!$D$3:$O$1425,12,FALSE)</f>
        <v>112</v>
      </c>
      <c r="W149" s="89">
        <f t="shared" si="14"/>
        <v>0</v>
      </c>
      <c r="X149" s="89">
        <f>VLOOKUP(B149,'[1]DX xét'!$D$3:$P$1425,13,FALSE)</f>
        <v>3.26</v>
      </c>
      <c r="Y149" s="88">
        <f t="shared" si="15"/>
        <v>0</v>
      </c>
      <c r="Z149" s="89" t="e">
        <f>VLOOKUP(B149,[2]Sheet2!$B$3:$H$53,7,FALSE)</f>
        <v>#N/A</v>
      </c>
      <c r="AA149" s="89" t="e">
        <f t="shared" si="16"/>
        <v>#N/A</v>
      </c>
      <c r="AB149" s="89" t="e">
        <f>VLOOKUP(B149,[2]Sheet2!$B$3:$I$53,8,FALSE)</f>
        <v>#N/A</v>
      </c>
      <c r="AC149" s="88" t="e">
        <f t="shared" si="17"/>
        <v>#N/A</v>
      </c>
      <c r="AD149" s="89" t="e">
        <f>VLOOKUP(B149,[3]Sheet1!$B$8:$B$50,1,FALSE)</f>
        <v>#N/A</v>
      </c>
    </row>
    <row r="150" spans="1:30" s="44" customFormat="1" ht="24.75" customHeight="1" x14ac:dyDescent="0.25">
      <c r="A150" s="33">
        <f>IF(B150&lt;&gt;" ",SUBTOTAL(103,B$7:$B150))</f>
        <v>144</v>
      </c>
      <c r="B150" s="81" t="s">
        <v>890</v>
      </c>
      <c r="C150" s="90" t="s">
        <v>891</v>
      </c>
      <c r="D150" s="91" t="s">
        <v>344</v>
      </c>
      <c r="E150" s="84" t="s">
        <v>543</v>
      </c>
      <c r="F150" s="81" t="s">
        <v>33</v>
      </c>
      <c r="G150" s="81" t="s">
        <v>882</v>
      </c>
      <c r="H150" s="81" t="s">
        <v>25</v>
      </c>
      <c r="I150" s="81" t="s">
        <v>25</v>
      </c>
      <c r="J150" s="81" t="s">
        <v>25</v>
      </c>
      <c r="K150" s="85">
        <v>8.8000000000000007</v>
      </c>
      <c r="L150" s="81">
        <v>112</v>
      </c>
      <c r="M150" s="81">
        <f t="shared" si="12"/>
        <v>120</v>
      </c>
      <c r="N150" s="86">
        <v>3.62</v>
      </c>
      <c r="O150" s="81" t="s">
        <v>1125</v>
      </c>
      <c r="P150" s="101" t="s">
        <v>27</v>
      </c>
      <c r="Q150" s="92" t="s">
        <v>95</v>
      </c>
      <c r="R150" s="98" t="s">
        <v>429</v>
      </c>
      <c r="S150" s="100" t="s">
        <v>430</v>
      </c>
      <c r="T150" s="89">
        <f>VLOOKUP(B150,'[1]DX xét'!$D$3:$N$1425,11,FALSE)</f>
        <v>8.8000000000000007</v>
      </c>
      <c r="U150" s="106">
        <f t="shared" si="13"/>
        <v>0</v>
      </c>
      <c r="V150" s="89">
        <f>VLOOKUP(B150,'[1]DX xét'!$D$3:$O$1425,12,FALSE)</f>
        <v>112</v>
      </c>
      <c r="W150" s="89">
        <f t="shared" si="14"/>
        <v>0</v>
      </c>
      <c r="X150" s="89">
        <f>VLOOKUP(B150,'[1]DX xét'!$D$3:$P$1425,13,FALSE)</f>
        <v>3.62</v>
      </c>
      <c r="Y150" s="88">
        <f t="shared" si="15"/>
        <v>0</v>
      </c>
      <c r="Z150" s="89" t="e">
        <f>VLOOKUP(B150,[2]Sheet2!$B$3:$H$53,7,FALSE)</f>
        <v>#N/A</v>
      </c>
      <c r="AA150" s="89" t="e">
        <f t="shared" si="16"/>
        <v>#N/A</v>
      </c>
      <c r="AB150" s="89" t="e">
        <f>VLOOKUP(B150,[2]Sheet2!$B$3:$I$53,8,FALSE)</f>
        <v>#N/A</v>
      </c>
      <c r="AC150" s="88" t="e">
        <f t="shared" si="17"/>
        <v>#N/A</v>
      </c>
      <c r="AD150" s="89" t="e">
        <f>VLOOKUP(B150,[3]Sheet1!$B$8:$B$50,1,FALSE)</f>
        <v>#N/A</v>
      </c>
    </row>
    <row r="151" spans="1:30" s="44" customFormat="1" ht="24.75" customHeight="1" x14ac:dyDescent="0.25">
      <c r="A151" s="33">
        <f>IF(B151&lt;&gt;" ",SUBTOTAL(103,B$7:$B151))</f>
        <v>145</v>
      </c>
      <c r="B151" s="81" t="s">
        <v>892</v>
      </c>
      <c r="C151" s="90" t="s">
        <v>328</v>
      </c>
      <c r="D151" s="91" t="s">
        <v>893</v>
      </c>
      <c r="E151" s="84" t="s">
        <v>894</v>
      </c>
      <c r="F151" s="81" t="s">
        <v>33</v>
      </c>
      <c r="G151" s="81" t="s">
        <v>882</v>
      </c>
      <c r="H151" s="81" t="s">
        <v>25</v>
      </c>
      <c r="I151" s="81" t="s">
        <v>25</v>
      </c>
      <c r="J151" s="81" t="s">
        <v>25</v>
      </c>
      <c r="K151" s="85">
        <v>8.5</v>
      </c>
      <c r="L151" s="81">
        <v>112</v>
      </c>
      <c r="M151" s="81">
        <f t="shared" si="12"/>
        <v>120</v>
      </c>
      <c r="N151" s="86">
        <v>3.08</v>
      </c>
      <c r="O151" s="81" t="s">
        <v>26</v>
      </c>
      <c r="P151" s="101" t="s">
        <v>27</v>
      </c>
      <c r="Q151" s="92" t="s">
        <v>95</v>
      </c>
      <c r="R151" s="98" t="s">
        <v>429</v>
      </c>
      <c r="S151" s="100" t="s">
        <v>430</v>
      </c>
      <c r="T151" s="89">
        <f>VLOOKUP(B151,'[1]DX xét'!$D$3:$N$1425,11,FALSE)</f>
        <v>8.5</v>
      </c>
      <c r="U151" s="106">
        <f t="shared" si="13"/>
        <v>0</v>
      </c>
      <c r="V151" s="89">
        <f>VLOOKUP(B151,'[1]DX xét'!$D$3:$O$1425,12,FALSE)</f>
        <v>112</v>
      </c>
      <c r="W151" s="89">
        <f t="shared" si="14"/>
        <v>0</v>
      </c>
      <c r="X151" s="89">
        <f>VLOOKUP(B151,'[1]DX xét'!$D$3:$P$1425,13,FALSE)</f>
        <v>3.08</v>
      </c>
      <c r="Y151" s="88">
        <f t="shared" si="15"/>
        <v>0</v>
      </c>
      <c r="Z151" s="89" t="e">
        <f>VLOOKUP(B151,[2]Sheet2!$B$3:$H$53,7,FALSE)</f>
        <v>#N/A</v>
      </c>
      <c r="AA151" s="89" t="e">
        <f t="shared" si="16"/>
        <v>#N/A</v>
      </c>
      <c r="AB151" s="89" t="e">
        <f>VLOOKUP(B151,[2]Sheet2!$B$3:$I$53,8,FALSE)</f>
        <v>#N/A</v>
      </c>
      <c r="AC151" s="88" t="e">
        <f t="shared" si="17"/>
        <v>#N/A</v>
      </c>
      <c r="AD151" s="89" t="e">
        <f>VLOOKUP(B151,[3]Sheet1!$B$8:$B$50,1,FALSE)</f>
        <v>#N/A</v>
      </c>
    </row>
    <row r="152" spans="1:30" s="44" customFormat="1" ht="24.75" customHeight="1" x14ac:dyDescent="0.25">
      <c r="A152" s="33">
        <f>IF(B152&lt;&gt;" ",SUBTOTAL(103,B$7:$B152))</f>
        <v>146</v>
      </c>
      <c r="B152" s="81" t="s">
        <v>895</v>
      </c>
      <c r="C152" s="90" t="s">
        <v>798</v>
      </c>
      <c r="D152" s="91" t="s">
        <v>896</v>
      </c>
      <c r="E152" s="84" t="s">
        <v>887</v>
      </c>
      <c r="F152" s="81" t="s">
        <v>33</v>
      </c>
      <c r="G152" s="81" t="s">
        <v>897</v>
      </c>
      <c r="H152" s="81" t="s">
        <v>25</v>
      </c>
      <c r="I152" s="81" t="s">
        <v>25</v>
      </c>
      <c r="J152" s="81" t="s">
        <v>25</v>
      </c>
      <c r="K152" s="85">
        <v>8.5</v>
      </c>
      <c r="L152" s="81">
        <v>112</v>
      </c>
      <c r="M152" s="81">
        <f t="shared" si="12"/>
        <v>120</v>
      </c>
      <c r="N152" s="86">
        <v>2.92</v>
      </c>
      <c r="O152" s="81" t="s">
        <v>26</v>
      </c>
      <c r="P152" s="101" t="s">
        <v>27</v>
      </c>
      <c r="Q152" s="92" t="s">
        <v>42</v>
      </c>
      <c r="R152" s="98" t="s">
        <v>417</v>
      </c>
      <c r="S152" s="100" t="s">
        <v>418</v>
      </c>
      <c r="T152" s="89">
        <f>VLOOKUP(B152,'[1]DX xét'!$D$3:$N$1425,11,FALSE)</f>
        <v>8.5</v>
      </c>
      <c r="U152" s="106">
        <f t="shared" si="13"/>
        <v>0</v>
      </c>
      <c r="V152" s="89">
        <f>VLOOKUP(B152,'[1]DX xét'!$D$3:$O$1425,12,FALSE)</f>
        <v>112</v>
      </c>
      <c r="W152" s="89">
        <f t="shared" si="14"/>
        <v>0</v>
      </c>
      <c r="X152" s="89">
        <f>VLOOKUP(B152,'[1]DX xét'!$D$3:$P$1425,13,FALSE)</f>
        <v>2.92</v>
      </c>
      <c r="Y152" s="88">
        <f t="shared" si="15"/>
        <v>0</v>
      </c>
      <c r="Z152" s="89" t="e">
        <f>VLOOKUP(B152,[2]Sheet2!$B$3:$H$53,7,FALSE)</f>
        <v>#N/A</v>
      </c>
      <c r="AA152" s="89" t="e">
        <f t="shared" si="16"/>
        <v>#N/A</v>
      </c>
      <c r="AB152" s="89" t="e">
        <f>VLOOKUP(B152,[2]Sheet2!$B$3:$I$53,8,FALSE)</f>
        <v>#N/A</v>
      </c>
      <c r="AC152" s="88" t="e">
        <f t="shared" si="17"/>
        <v>#N/A</v>
      </c>
      <c r="AD152" s="89" t="e">
        <f>VLOOKUP(B152,[3]Sheet1!$B$8:$B$50,1,FALSE)</f>
        <v>#N/A</v>
      </c>
    </row>
    <row r="153" spans="1:30" s="44" customFormat="1" ht="24.75" customHeight="1" x14ac:dyDescent="0.25">
      <c r="A153" s="33">
        <f>IF(B153&lt;&gt;" ",SUBTOTAL(103,B$7:$B153))</f>
        <v>147</v>
      </c>
      <c r="B153" s="81" t="s">
        <v>898</v>
      </c>
      <c r="C153" s="90" t="s">
        <v>589</v>
      </c>
      <c r="D153" s="91" t="s">
        <v>459</v>
      </c>
      <c r="E153" s="84" t="s">
        <v>899</v>
      </c>
      <c r="F153" s="81" t="s">
        <v>33</v>
      </c>
      <c r="G153" s="81" t="s">
        <v>897</v>
      </c>
      <c r="H153" s="81" t="s">
        <v>25</v>
      </c>
      <c r="I153" s="81" t="s">
        <v>25</v>
      </c>
      <c r="J153" s="81" t="s">
        <v>25</v>
      </c>
      <c r="K153" s="85">
        <v>8.5</v>
      </c>
      <c r="L153" s="81">
        <v>112</v>
      </c>
      <c r="M153" s="81">
        <f t="shared" si="12"/>
        <v>120</v>
      </c>
      <c r="N153" s="86">
        <v>2.75</v>
      </c>
      <c r="O153" s="81" t="s">
        <v>26</v>
      </c>
      <c r="P153" s="101" t="s">
        <v>27</v>
      </c>
      <c r="Q153" s="92" t="s">
        <v>42</v>
      </c>
      <c r="R153" s="98" t="s">
        <v>417</v>
      </c>
      <c r="S153" s="100" t="s">
        <v>418</v>
      </c>
      <c r="T153" s="89">
        <f>VLOOKUP(B153,'[1]DX xét'!$D$3:$N$1425,11,FALSE)</f>
        <v>8.5</v>
      </c>
      <c r="U153" s="106">
        <f t="shared" si="13"/>
        <v>0</v>
      </c>
      <c r="V153" s="89">
        <f>VLOOKUP(B153,'[1]DX xét'!$D$3:$O$1425,12,FALSE)</f>
        <v>112</v>
      </c>
      <c r="W153" s="89">
        <f t="shared" si="14"/>
        <v>0</v>
      </c>
      <c r="X153" s="89">
        <f>VLOOKUP(B153,'[1]DX xét'!$D$3:$P$1425,13,FALSE)</f>
        <v>2.75</v>
      </c>
      <c r="Y153" s="88">
        <f t="shared" si="15"/>
        <v>0</v>
      </c>
      <c r="Z153" s="89" t="e">
        <f>VLOOKUP(B153,[2]Sheet2!$B$3:$H$53,7,FALSE)</f>
        <v>#N/A</v>
      </c>
      <c r="AA153" s="89" t="e">
        <f t="shared" si="16"/>
        <v>#N/A</v>
      </c>
      <c r="AB153" s="89" t="e">
        <f>VLOOKUP(B153,[2]Sheet2!$B$3:$I$53,8,FALSE)</f>
        <v>#N/A</v>
      </c>
      <c r="AC153" s="88" t="e">
        <f t="shared" si="17"/>
        <v>#N/A</v>
      </c>
      <c r="AD153" s="89" t="e">
        <f>VLOOKUP(B153,[3]Sheet1!$B$8:$B$50,1,FALSE)</f>
        <v>#N/A</v>
      </c>
    </row>
    <row r="154" spans="1:30" s="44" customFormat="1" ht="24.75" customHeight="1" x14ac:dyDescent="0.25">
      <c r="A154" s="33">
        <f>IF(B154&lt;&gt;" ",SUBTOTAL(103,B$7:$B154))</f>
        <v>148</v>
      </c>
      <c r="B154" s="81" t="s">
        <v>900</v>
      </c>
      <c r="C154" s="90" t="s">
        <v>836</v>
      </c>
      <c r="D154" s="91" t="s">
        <v>84</v>
      </c>
      <c r="E154" s="84" t="s">
        <v>901</v>
      </c>
      <c r="F154" s="81" t="s">
        <v>23</v>
      </c>
      <c r="G154" s="81" t="s">
        <v>902</v>
      </c>
      <c r="H154" s="81" t="s">
        <v>25</v>
      </c>
      <c r="I154" s="81" t="s">
        <v>25</v>
      </c>
      <c r="J154" s="81" t="s">
        <v>25</v>
      </c>
      <c r="K154" s="85">
        <v>8.5</v>
      </c>
      <c r="L154" s="81">
        <v>112</v>
      </c>
      <c r="M154" s="81">
        <f t="shared" si="12"/>
        <v>120</v>
      </c>
      <c r="N154" s="86">
        <v>2.82</v>
      </c>
      <c r="O154" s="81" t="s">
        <v>26</v>
      </c>
      <c r="P154" s="101" t="s">
        <v>27</v>
      </c>
      <c r="Q154" s="92" t="s">
        <v>42</v>
      </c>
      <c r="R154" s="98" t="s">
        <v>417</v>
      </c>
      <c r="S154" s="100" t="s">
        <v>418</v>
      </c>
      <c r="T154" s="89">
        <f>VLOOKUP(B154,'[1]DX xét'!$D$3:$N$1425,11,FALSE)</f>
        <v>8.5</v>
      </c>
      <c r="U154" s="106">
        <f t="shared" si="13"/>
        <v>0</v>
      </c>
      <c r="V154" s="89">
        <f>VLOOKUP(B154,'[1]DX xét'!$D$3:$O$1425,12,FALSE)</f>
        <v>112</v>
      </c>
      <c r="W154" s="89">
        <f t="shared" si="14"/>
        <v>0</v>
      </c>
      <c r="X154" s="89">
        <f>VLOOKUP(B154,'[1]DX xét'!$D$3:$P$1425,13,FALSE)</f>
        <v>2.82</v>
      </c>
      <c r="Y154" s="88">
        <f t="shared" si="15"/>
        <v>0</v>
      </c>
      <c r="Z154" s="89" t="e">
        <f>VLOOKUP(B154,[2]Sheet2!$B$3:$H$53,7,FALSE)</f>
        <v>#N/A</v>
      </c>
      <c r="AA154" s="89" t="e">
        <f t="shared" si="16"/>
        <v>#N/A</v>
      </c>
      <c r="AB154" s="89" t="e">
        <f>VLOOKUP(B154,[2]Sheet2!$B$3:$I$53,8,FALSE)</f>
        <v>#N/A</v>
      </c>
      <c r="AC154" s="88" t="e">
        <f t="shared" si="17"/>
        <v>#N/A</v>
      </c>
      <c r="AD154" s="89" t="e">
        <f>VLOOKUP(B154,[3]Sheet1!$B$8:$B$50,1,FALSE)</f>
        <v>#N/A</v>
      </c>
    </row>
    <row r="155" spans="1:30" s="44" customFormat="1" ht="24.75" customHeight="1" x14ac:dyDescent="0.25">
      <c r="A155" s="33">
        <f>IF(B155&lt;&gt;" ",SUBTOTAL(103,B$7:$B155))</f>
        <v>149</v>
      </c>
      <c r="B155" s="81" t="s">
        <v>903</v>
      </c>
      <c r="C155" s="90" t="s">
        <v>904</v>
      </c>
      <c r="D155" s="91" t="s">
        <v>349</v>
      </c>
      <c r="E155" s="84" t="s">
        <v>905</v>
      </c>
      <c r="F155" s="81" t="s">
        <v>23</v>
      </c>
      <c r="G155" s="81" t="s">
        <v>906</v>
      </c>
      <c r="H155" s="81" t="s">
        <v>25</v>
      </c>
      <c r="I155" s="81" t="s">
        <v>25</v>
      </c>
      <c r="J155" s="81" t="s">
        <v>25</v>
      </c>
      <c r="K155" s="85">
        <v>8.6999999999999993</v>
      </c>
      <c r="L155" s="81">
        <v>112</v>
      </c>
      <c r="M155" s="81">
        <f t="shared" si="12"/>
        <v>120</v>
      </c>
      <c r="N155" s="86">
        <v>2.4</v>
      </c>
      <c r="O155" s="81" t="s">
        <v>941</v>
      </c>
      <c r="P155" s="101" t="s">
        <v>27</v>
      </c>
      <c r="Q155" s="92" t="s">
        <v>42</v>
      </c>
      <c r="R155" s="98" t="s">
        <v>417</v>
      </c>
      <c r="S155" s="100" t="s">
        <v>418</v>
      </c>
      <c r="T155" s="89">
        <f>VLOOKUP(B155,'[1]DX xét'!$D$3:$N$1425,11,FALSE)</f>
        <v>8.6999999999999993</v>
      </c>
      <c r="U155" s="106">
        <f t="shared" si="13"/>
        <v>0</v>
      </c>
      <c r="V155" s="89">
        <f>VLOOKUP(B155,'[1]DX xét'!$D$3:$O$1425,12,FALSE)</f>
        <v>112</v>
      </c>
      <c r="W155" s="89">
        <f t="shared" si="14"/>
        <v>0</v>
      </c>
      <c r="X155" s="89">
        <f>VLOOKUP(B155,'[1]DX xét'!$D$3:$P$1425,13,FALSE)</f>
        <v>2.4</v>
      </c>
      <c r="Y155" s="88">
        <f t="shared" si="15"/>
        <v>0</v>
      </c>
      <c r="Z155" s="89" t="e">
        <f>VLOOKUP(B155,[2]Sheet2!$B$3:$H$53,7,FALSE)</f>
        <v>#N/A</v>
      </c>
      <c r="AA155" s="89" t="e">
        <f t="shared" si="16"/>
        <v>#N/A</v>
      </c>
      <c r="AB155" s="89" t="e">
        <f>VLOOKUP(B155,[2]Sheet2!$B$3:$I$53,8,FALSE)</f>
        <v>#N/A</v>
      </c>
      <c r="AC155" s="88" t="e">
        <f t="shared" si="17"/>
        <v>#N/A</v>
      </c>
      <c r="AD155" s="89" t="e">
        <f>VLOOKUP(B155,[3]Sheet1!$B$8:$B$50,1,FALSE)</f>
        <v>#N/A</v>
      </c>
    </row>
    <row r="156" spans="1:30" s="44" customFormat="1" ht="24.75" customHeight="1" x14ac:dyDescent="0.25">
      <c r="A156" s="33">
        <f>IF(B156&lt;&gt;" ",SUBTOTAL(103,B$7:$B156))</f>
        <v>150</v>
      </c>
      <c r="B156" s="81" t="s">
        <v>907</v>
      </c>
      <c r="C156" s="90" t="s">
        <v>232</v>
      </c>
      <c r="D156" s="91" t="s">
        <v>275</v>
      </c>
      <c r="E156" s="84" t="s">
        <v>908</v>
      </c>
      <c r="F156" s="81" t="s">
        <v>33</v>
      </c>
      <c r="G156" s="81" t="s">
        <v>906</v>
      </c>
      <c r="H156" s="81" t="s">
        <v>25</v>
      </c>
      <c r="I156" s="81" t="s">
        <v>25</v>
      </c>
      <c r="J156" s="81" t="s">
        <v>25</v>
      </c>
      <c r="K156" s="85">
        <v>8.6999999999999993</v>
      </c>
      <c r="L156" s="81">
        <v>112</v>
      </c>
      <c r="M156" s="81">
        <f t="shared" si="12"/>
        <v>120</v>
      </c>
      <c r="N156" s="86">
        <v>2.68</v>
      </c>
      <c r="O156" s="81" t="s">
        <v>26</v>
      </c>
      <c r="P156" s="101" t="s">
        <v>27</v>
      </c>
      <c r="Q156" s="92" t="s">
        <v>42</v>
      </c>
      <c r="R156" s="98" t="s">
        <v>417</v>
      </c>
      <c r="S156" s="100" t="s">
        <v>418</v>
      </c>
      <c r="T156" s="89">
        <f>VLOOKUP(B156,'[1]DX xét'!$D$3:$N$1425,11,FALSE)</f>
        <v>8.6999999999999993</v>
      </c>
      <c r="U156" s="106">
        <f t="shared" si="13"/>
        <v>0</v>
      </c>
      <c r="V156" s="89">
        <f>VLOOKUP(B156,'[1]DX xét'!$D$3:$O$1425,12,FALSE)</f>
        <v>112</v>
      </c>
      <c r="W156" s="89">
        <f t="shared" si="14"/>
        <v>0</v>
      </c>
      <c r="X156" s="89">
        <f>VLOOKUP(B156,'[1]DX xét'!$D$3:$P$1425,13,FALSE)</f>
        <v>2.68</v>
      </c>
      <c r="Y156" s="88">
        <f t="shared" si="15"/>
        <v>0</v>
      </c>
      <c r="Z156" s="89" t="e">
        <f>VLOOKUP(B156,[2]Sheet2!$B$3:$H$53,7,FALSE)</f>
        <v>#N/A</v>
      </c>
      <c r="AA156" s="89" t="e">
        <f t="shared" si="16"/>
        <v>#N/A</v>
      </c>
      <c r="AB156" s="89" t="e">
        <f>VLOOKUP(B156,[2]Sheet2!$B$3:$I$53,8,FALSE)</f>
        <v>#N/A</v>
      </c>
      <c r="AC156" s="88" t="e">
        <f t="shared" si="17"/>
        <v>#N/A</v>
      </c>
      <c r="AD156" s="89" t="e">
        <f>VLOOKUP(B156,[3]Sheet1!$B$8:$B$50,1,FALSE)</f>
        <v>#N/A</v>
      </c>
    </row>
    <row r="157" spans="1:30" s="44" customFormat="1" ht="24.75" customHeight="1" x14ac:dyDescent="0.25">
      <c r="A157" s="33">
        <f>IF(B157&lt;&gt;" ",SUBTOTAL(103,B$7:$B157))</f>
        <v>151</v>
      </c>
      <c r="B157" s="81" t="s">
        <v>909</v>
      </c>
      <c r="C157" s="90" t="s">
        <v>910</v>
      </c>
      <c r="D157" s="91" t="s">
        <v>272</v>
      </c>
      <c r="E157" s="84" t="s">
        <v>911</v>
      </c>
      <c r="F157" s="81" t="s">
        <v>23</v>
      </c>
      <c r="G157" s="81" t="s">
        <v>912</v>
      </c>
      <c r="H157" s="81" t="s">
        <v>25</v>
      </c>
      <c r="I157" s="81" t="s">
        <v>25</v>
      </c>
      <c r="J157" s="81" t="s">
        <v>25</v>
      </c>
      <c r="K157" s="85">
        <v>8.6999999999999993</v>
      </c>
      <c r="L157" s="81">
        <v>113</v>
      </c>
      <c r="M157" s="81">
        <f t="shared" si="12"/>
        <v>121</v>
      </c>
      <c r="N157" s="86">
        <v>2.3199999999999998</v>
      </c>
      <c r="O157" s="81" t="s">
        <v>941</v>
      </c>
      <c r="P157" s="101" t="s">
        <v>27</v>
      </c>
      <c r="Q157" s="92" t="s">
        <v>42</v>
      </c>
      <c r="R157" s="98" t="s">
        <v>417</v>
      </c>
      <c r="S157" s="100" t="s">
        <v>418</v>
      </c>
      <c r="T157" s="89">
        <f>VLOOKUP(B157,'[1]DX xét'!$D$3:$N$1425,11,FALSE)</f>
        <v>8.6999999999999993</v>
      </c>
      <c r="U157" s="106">
        <f t="shared" si="13"/>
        <v>0</v>
      </c>
      <c r="V157" s="89">
        <f>VLOOKUP(B157,'[1]DX xét'!$D$3:$O$1425,12,FALSE)</f>
        <v>113</v>
      </c>
      <c r="W157" s="89">
        <f t="shared" si="14"/>
        <v>0</v>
      </c>
      <c r="X157" s="89">
        <f>VLOOKUP(B157,'[1]DX xét'!$D$3:$P$1425,13,FALSE)</f>
        <v>2.3199999999999998</v>
      </c>
      <c r="Y157" s="88">
        <f t="shared" si="15"/>
        <v>0</v>
      </c>
      <c r="Z157" s="89">
        <f>VLOOKUP(B157,[2]Sheet2!$B$3:$H$53,7,FALSE)</f>
        <v>113</v>
      </c>
      <c r="AA157" s="89">
        <f t="shared" si="16"/>
        <v>0</v>
      </c>
      <c r="AB157" s="89">
        <f>VLOOKUP(B157,[2]Sheet2!$B$3:$I$53,8,FALSE)</f>
        <v>2.3199999999999998</v>
      </c>
      <c r="AC157" s="88">
        <f t="shared" si="17"/>
        <v>0</v>
      </c>
      <c r="AD157" s="89" t="e">
        <f>VLOOKUP(B157,[3]Sheet1!$B$8:$B$50,1,FALSE)</f>
        <v>#N/A</v>
      </c>
    </row>
    <row r="158" spans="1:30" s="44" customFormat="1" ht="24.75" customHeight="1" x14ac:dyDescent="0.25">
      <c r="A158" s="33">
        <f>IF(B158&lt;&gt;" ",SUBTOTAL(103,B$7:$B158))</f>
        <v>152</v>
      </c>
      <c r="B158" s="81" t="s">
        <v>913</v>
      </c>
      <c r="C158" s="90" t="s">
        <v>914</v>
      </c>
      <c r="D158" s="91" t="s">
        <v>301</v>
      </c>
      <c r="E158" s="84" t="s">
        <v>915</v>
      </c>
      <c r="F158" s="81" t="s">
        <v>23</v>
      </c>
      <c r="G158" s="81" t="s">
        <v>912</v>
      </c>
      <c r="H158" s="81" t="s">
        <v>25</v>
      </c>
      <c r="I158" s="81" t="s">
        <v>25</v>
      </c>
      <c r="J158" s="81" t="s">
        <v>25</v>
      </c>
      <c r="K158" s="85">
        <v>9</v>
      </c>
      <c r="L158" s="81">
        <v>112</v>
      </c>
      <c r="M158" s="81">
        <f t="shared" si="12"/>
        <v>120</v>
      </c>
      <c r="N158" s="86">
        <v>2.6</v>
      </c>
      <c r="O158" s="81" t="s">
        <v>26</v>
      </c>
      <c r="P158" s="101" t="s">
        <v>27</v>
      </c>
      <c r="Q158" s="92" t="s">
        <v>42</v>
      </c>
      <c r="R158" s="98" t="s">
        <v>417</v>
      </c>
      <c r="S158" s="100" t="s">
        <v>418</v>
      </c>
      <c r="T158" s="89">
        <f>VLOOKUP(B158,'[1]DX xét'!$D$3:$N$1425,11,FALSE)</f>
        <v>9</v>
      </c>
      <c r="U158" s="106">
        <f t="shared" si="13"/>
        <v>0</v>
      </c>
      <c r="V158" s="89">
        <f>VLOOKUP(B158,'[1]DX xét'!$D$3:$O$1425,12,FALSE)</f>
        <v>112</v>
      </c>
      <c r="W158" s="89">
        <f t="shared" si="14"/>
        <v>0</v>
      </c>
      <c r="X158" s="89">
        <f>VLOOKUP(B158,'[1]DX xét'!$D$3:$P$1425,13,FALSE)</f>
        <v>2.6</v>
      </c>
      <c r="Y158" s="88">
        <f t="shared" si="15"/>
        <v>0</v>
      </c>
      <c r="Z158" s="89" t="e">
        <f>VLOOKUP(B158,[2]Sheet2!$B$3:$H$53,7,FALSE)</f>
        <v>#N/A</v>
      </c>
      <c r="AA158" s="89" t="e">
        <f t="shared" si="16"/>
        <v>#N/A</v>
      </c>
      <c r="AB158" s="89" t="e">
        <f>VLOOKUP(B158,[2]Sheet2!$B$3:$I$53,8,FALSE)</f>
        <v>#N/A</v>
      </c>
      <c r="AC158" s="88" t="e">
        <f t="shared" si="17"/>
        <v>#N/A</v>
      </c>
      <c r="AD158" s="89" t="str">
        <f>VLOOKUP(B158,[3]Sheet1!$B$8:$B$50,1,FALSE)</f>
        <v>16D140319</v>
      </c>
    </row>
    <row r="159" spans="1:30" s="44" customFormat="1" ht="24.75" customHeight="1" x14ac:dyDescent="0.25">
      <c r="A159" s="33">
        <f>IF(B159&lt;&gt;" ",SUBTOTAL(103,B$7:$B159))</f>
        <v>153</v>
      </c>
      <c r="B159" s="81" t="s">
        <v>916</v>
      </c>
      <c r="C159" s="90" t="s">
        <v>917</v>
      </c>
      <c r="D159" s="91" t="s">
        <v>459</v>
      </c>
      <c r="E159" s="84" t="s">
        <v>918</v>
      </c>
      <c r="F159" s="81" t="s">
        <v>33</v>
      </c>
      <c r="G159" s="81" t="s">
        <v>919</v>
      </c>
      <c r="H159" s="81" t="s">
        <v>25</v>
      </c>
      <c r="I159" s="81" t="s">
        <v>25</v>
      </c>
      <c r="J159" s="81" t="s">
        <v>25</v>
      </c>
      <c r="K159" s="85">
        <v>8.5</v>
      </c>
      <c r="L159" s="81">
        <v>120</v>
      </c>
      <c r="M159" s="81">
        <f t="shared" si="12"/>
        <v>128</v>
      </c>
      <c r="N159" s="86">
        <v>2.52</v>
      </c>
      <c r="O159" s="81" t="s">
        <v>26</v>
      </c>
      <c r="P159" s="101" t="s">
        <v>27</v>
      </c>
      <c r="Q159" s="92" t="s">
        <v>121</v>
      </c>
      <c r="R159" s="98" t="s">
        <v>432</v>
      </c>
      <c r="S159" s="100" t="s">
        <v>433</v>
      </c>
      <c r="T159" s="89">
        <f>VLOOKUP(B159,'[1]DX xét'!$D$3:$N$1425,11,FALSE)</f>
        <v>8.5</v>
      </c>
      <c r="U159" s="106">
        <f t="shared" si="13"/>
        <v>0</v>
      </c>
      <c r="V159" s="89">
        <f>VLOOKUP(B159,'[1]DX xét'!$D$3:$O$1425,12,FALSE)</f>
        <v>120</v>
      </c>
      <c r="W159" s="89">
        <f t="shared" si="14"/>
        <v>0</v>
      </c>
      <c r="X159" s="89">
        <f>VLOOKUP(B159,'[1]DX xét'!$D$3:$P$1425,13,FALSE)</f>
        <v>2.52</v>
      </c>
      <c r="Y159" s="88">
        <f t="shared" si="15"/>
        <v>0</v>
      </c>
      <c r="Z159" s="89" t="e">
        <f>VLOOKUP(B159,[2]Sheet2!$B$3:$H$53,7,FALSE)</f>
        <v>#N/A</v>
      </c>
      <c r="AA159" s="89" t="e">
        <f t="shared" si="16"/>
        <v>#N/A</v>
      </c>
      <c r="AB159" s="89" t="e">
        <f>VLOOKUP(B159,[2]Sheet2!$B$3:$I$53,8,FALSE)</f>
        <v>#N/A</v>
      </c>
      <c r="AC159" s="88" t="e">
        <f t="shared" si="17"/>
        <v>#N/A</v>
      </c>
      <c r="AD159" s="89" t="e">
        <f>VLOOKUP(B159,[3]Sheet1!$B$8:$B$50,1,FALSE)</f>
        <v>#N/A</v>
      </c>
    </row>
    <row r="160" spans="1:30" s="44" customFormat="1" ht="24.75" customHeight="1" x14ac:dyDescent="0.25">
      <c r="A160" s="33">
        <f>IF(B160&lt;&gt;" ",SUBTOTAL(103,B$7:$B160))</f>
        <v>154</v>
      </c>
      <c r="B160" s="81" t="s">
        <v>920</v>
      </c>
      <c r="C160" s="90" t="s">
        <v>340</v>
      </c>
      <c r="D160" s="91" t="s">
        <v>921</v>
      </c>
      <c r="E160" s="84" t="s">
        <v>871</v>
      </c>
      <c r="F160" s="81" t="s">
        <v>23</v>
      </c>
      <c r="G160" s="81" t="s">
        <v>919</v>
      </c>
      <c r="H160" s="81" t="s">
        <v>25</v>
      </c>
      <c r="I160" s="81" t="s">
        <v>25</v>
      </c>
      <c r="J160" s="81" t="s">
        <v>25</v>
      </c>
      <c r="K160" s="85">
        <v>8.5</v>
      </c>
      <c r="L160" s="81">
        <v>120</v>
      </c>
      <c r="M160" s="81">
        <f t="shared" si="12"/>
        <v>128</v>
      </c>
      <c r="N160" s="86">
        <v>2.5299999999999998</v>
      </c>
      <c r="O160" s="81" t="s">
        <v>26</v>
      </c>
      <c r="P160" s="101" t="s">
        <v>27</v>
      </c>
      <c r="Q160" s="92" t="s">
        <v>121</v>
      </c>
      <c r="R160" s="98" t="s">
        <v>432</v>
      </c>
      <c r="S160" s="100" t="s">
        <v>433</v>
      </c>
      <c r="T160" s="89">
        <f>VLOOKUP(B160,'[1]DX xét'!$D$3:$N$1425,11,FALSE)</f>
        <v>8.5</v>
      </c>
      <c r="U160" s="106">
        <f t="shared" si="13"/>
        <v>0</v>
      </c>
      <c r="V160" s="89">
        <f>VLOOKUP(B160,'[1]DX xét'!$D$3:$O$1425,12,FALSE)</f>
        <v>120</v>
      </c>
      <c r="W160" s="89">
        <f t="shared" si="14"/>
        <v>0</v>
      </c>
      <c r="X160" s="89">
        <f>VLOOKUP(B160,'[1]DX xét'!$D$3:$P$1425,13,FALSE)</f>
        <v>2.5299999999999998</v>
      </c>
      <c r="Y160" s="88">
        <f t="shared" si="15"/>
        <v>0</v>
      </c>
      <c r="Z160" s="89" t="e">
        <f>VLOOKUP(B160,[2]Sheet2!$B$3:$H$53,7,FALSE)</f>
        <v>#N/A</v>
      </c>
      <c r="AA160" s="89" t="e">
        <f t="shared" si="16"/>
        <v>#N/A</v>
      </c>
      <c r="AB160" s="89" t="e">
        <f>VLOOKUP(B160,[2]Sheet2!$B$3:$I$53,8,FALSE)</f>
        <v>#N/A</v>
      </c>
      <c r="AC160" s="88" t="e">
        <f t="shared" si="17"/>
        <v>#N/A</v>
      </c>
      <c r="AD160" s="89" t="e">
        <f>VLOOKUP(B160,[3]Sheet1!$B$8:$B$50,1,FALSE)</f>
        <v>#N/A</v>
      </c>
    </row>
    <row r="161" spans="1:30" s="44" customFormat="1" ht="24.75" customHeight="1" x14ac:dyDescent="0.25">
      <c r="A161" s="33">
        <f>IF(B161&lt;&gt;" ",SUBTOTAL(103,B$7:$B161))</f>
        <v>155</v>
      </c>
      <c r="B161" s="81" t="s">
        <v>922</v>
      </c>
      <c r="C161" s="90" t="s">
        <v>147</v>
      </c>
      <c r="D161" s="91" t="s">
        <v>508</v>
      </c>
      <c r="E161" s="84" t="s">
        <v>923</v>
      </c>
      <c r="F161" s="81" t="s">
        <v>33</v>
      </c>
      <c r="G161" s="81" t="s">
        <v>919</v>
      </c>
      <c r="H161" s="81" t="s">
        <v>25</v>
      </c>
      <c r="I161" s="81" t="s">
        <v>25</v>
      </c>
      <c r="J161" s="81" t="s">
        <v>25</v>
      </c>
      <c r="K161" s="85">
        <v>8.6</v>
      </c>
      <c r="L161" s="81">
        <v>120</v>
      </c>
      <c r="M161" s="81">
        <f t="shared" si="12"/>
        <v>128</v>
      </c>
      <c r="N161" s="86">
        <v>2.67</v>
      </c>
      <c r="O161" s="81" t="s">
        <v>26</v>
      </c>
      <c r="P161" s="101" t="s">
        <v>27</v>
      </c>
      <c r="Q161" s="92" t="s">
        <v>121</v>
      </c>
      <c r="R161" s="98" t="s">
        <v>432</v>
      </c>
      <c r="S161" s="100" t="s">
        <v>433</v>
      </c>
      <c r="T161" s="89">
        <f>VLOOKUP(B161,'[1]DX xét'!$D$3:$N$1425,11,FALSE)</f>
        <v>8.6</v>
      </c>
      <c r="U161" s="106">
        <f t="shared" si="13"/>
        <v>0</v>
      </c>
      <c r="V161" s="89">
        <f>VLOOKUP(B161,'[1]DX xét'!$D$3:$O$1425,12,FALSE)</f>
        <v>120</v>
      </c>
      <c r="W161" s="89">
        <f t="shared" si="14"/>
        <v>0</v>
      </c>
      <c r="X161" s="89">
        <f>VLOOKUP(B161,'[1]DX xét'!$D$3:$P$1425,13,FALSE)</f>
        <v>2.67</v>
      </c>
      <c r="Y161" s="88">
        <f t="shared" si="15"/>
        <v>0</v>
      </c>
      <c r="Z161" s="89" t="e">
        <f>VLOOKUP(B161,[2]Sheet2!$B$3:$H$53,7,FALSE)</f>
        <v>#N/A</v>
      </c>
      <c r="AA161" s="89" t="e">
        <f t="shared" si="16"/>
        <v>#N/A</v>
      </c>
      <c r="AB161" s="89" t="e">
        <f>VLOOKUP(B161,[2]Sheet2!$B$3:$I$53,8,FALSE)</f>
        <v>#N/A</v>
      </c>
      <c r="AC161" s="88" t="e">
        <f t="shared" si="17"/>
        <v>#N/A</v>
      </c>
      <c r="AD161" s="89" t="e">
        <f>VLOOKUP(B161,[3]Sheet1!$B$8:$B$50,1,FALSE)</f>
        <v>#N/A</v>
      </c>
    </row>
    <row r="162" spans="1:30" s="44" customFormat="1" ht="24.75" customHeight="1" x14ac:dyDescent="0.25">
      <c r="A162" s="33">
        <f>IF(B162&lt;&gt;" ",SUBTOTAL(103,B$7:$B162))</f>
        <v>156</v>
      </c>
      <c r="B162" s="81" t="s">
        <v>924</v>
      </c>
      <c r="C162" s="90" t="s">
        <v>787</v>
      </c>
      <c r="D162" s="91" t="s">
        <v>925</v>
      </c>
      <c r="E162" s="84" t="s">
        <v>531</v>
      </c>
      <c r="F162" s="81" t="s">
        <v>33</v>
      </c>
      <c r="G162" s="81" t="s">
        <v>926</v>
      </c>
      <c r="H162" s="81" t="s">
        <v>25</v>
      </c>
      <c r="I162" s="81" t="s">
        <v>25</v>
      </c>
      <c r="J162" s="81" t="s">
        <v>25</v>
      </c>
      <c r="K162" s="85">
        <v>8.3000000000000007</v>
      </c>
      <c r="L162" s="81">
        <v>120</v>
      </c>
      <c r="M162" s="81">
        <f t="shared" si="12"/>
        <v>128</v>
      </c>
      <c r="N162" s="86">
        <v>3.2</v>
      </c>
      <c r="O162" s="81" t="s">
        <v>457</v>
      </c>
      <c r="P162" s="101" t="s">
        <v>27</v>
      </c>
      <c r="Q162" s="92" t="s">
        <v>121</v>
      </c>
      <c r="R162" s="98" t="s">
        <v>432</v>
      </c>
      <c r="S162" s="100" t="s">
        <v>433</v>
      </c>
      <c r="T162" s="89">
        <f>VLOOKUP(B162,'[1]DX xét'!$D$3:$N$1425,11,FALSE)</f>
        <v>8.3000000000000007</v>
      </c>
      <c r="U162" s="106">
        <f t="shared" si="13"/>
        <v>0</v>
      </c>
      <c r="V162" s="89">
        <f>VLOOKUP(B162,'[1]DX xét'!$D$3:$O$1425,12,FALSE)</f>
        <v>120</v>
      </c>
      <c r="W162" s="89">
        <f t="shared" si="14"/>
        <v>0</v>
      </c>
      <c r="X162" s="89">
        <f>VLOOKUP(B162,'[1]DX xét'!$D$3:$P$1425,13,FALSE)</f>
        <v>3.2</v>
      </c>
      <c r="Y162" s="88">
        <f t="shared" si="15"/>
        <v>0</v>
      </c>
      <c r="Z162" s="89" t="e">
        <f>VLOOKUP(B162,[2]Sheet2!$B$3:$H$53,7,FALSE)</f>
        <v>#N/A</v>
      </c>
      <c r="AA162" s="89" t="e">
        <f t="shared" si="16"/>
        <v>#N/A</v>
      </c>
      <c r="AB162" s="89" t="e">
        <f>VLOOKUP(B162,[2]Sheet2!$B$3:$I$53,8,FALSE)</f>
        <v>#N/A</v>
      </c>
      <c r="AC162" s="88" t="e">
        <f t="shared" si="17"/>
        <v>#N/A</v>
      </c>
      <c r="AD162" s="89" t="e">
        <f>VLOOKUP(B162,[3]Sheet1!$B$8:$B$50,1,FALSE)</f>
        <v>#N/A</v>
      </c>
    </row>
    <row r="163" spans="1:30" s="44" customFormat="1" ht="24.75" customHeight="1" x14ac:dyDescent="0.25">
      <c r="A163" s="33">
        <f>IF(B163&lt;&gt;" ",SUBTOTAL(103,B$7:$B163))</f>
        <v>157</v>
      </c>
      <c r="B163" s="81" t="s">
        <v>927</v>
      </c>
      <c r="C163" s="90" t="s">
        <v>928</v>
      </c>
      <c r="D163" s="91" t="s">
        <v>143</v>
      </c>
      <c r="E163" s="84" t="s">
        <v>929</v>
      </c>
      <c r="F163" s="81" t="s">
        <v>33</v>
      </c>
      <c r="G163" s="81" t="s">
        <v>926</v>
      </c>
      <c r="H163" s="81" t="s">
        <v>25</v>
      </c>
      <c r="I163" s="81" t="s">
        <v>25</v>
      </c>
      <c r="J163" s="81" t="s">
        <v>25</v>
      </c>
      <c r="K163" s="85">
        <v>8.6999999999999993</v>
      </c>
      <c r="L163" s="81">
        <v>120</v>
      </c>
      <c r="M163" s="81">
        <f t="shared" si="12"/>
        <v>128</v>
      </c>
      <c r="N163" s="86">
        <v>2.89</v>
      </c>
      <c r="O163" s="81" t="s">
        <v>26</v>
      </c>
      <c r="P163" s="101" t="s">
        <v>27</v>
      </c>
      <c r="Q163" s="92" t="s">
        <v>121</v>
      </c>
      <c r="R163" s="98" t="s">
        <v>432</v>
      </c>
      <c r="S163" s="100" t="s">
        <v>433</v>
      </c>
      <c r="T163" s="89">
        <f>VLOOKUP(B163,'[1]DX xét'!$D$3:$N$1425,11,FALSE)</f>
        <v>8.6999999999999993</v>
      </c>
      <c r="U163" s="106">
        <f t="shared" si="13"/>
        <v>0</v>
      </c>
      <c r="V163" s="89">
        <f>VLOOKUP(B163,'[1]DX xét'!$D$3:$O$1425,12,FALSE)</f>
        <v>120</v>
      </c>
      <c r="W163" s="89">
        <f t="shared" si="14"/>
        <v>0</v>
      </c>
      <c r="X163" s="89">
        <f>VLOOKUP(B163,'[1]DX xét'!$D$3:$P$1425,13,FALSE)</f>
        <v>2.89</v>
      </c>
      <c r="Y163" s="88">
        <f t="shared" si="15"/>
        <v>0</v>
      </c>
      <c r="Z163" s="89" t="e">
        <f>VLOOKUP(B163,[2]Sheet2!$B$3:$H$53,7,FALSE)</f>
        <v>#N/A</v>
      </c>
      <c r="AA163" s="89" t="e">
        <f t="shared" si="16"/>
        <v>#N/A</v>
      </c>
      <c r="AB163" s="89" t="e">
        <f>VLOOKUP(B163,[2]Sheet2!$B$3:$I$53,8,FALSE)</f>
        <v>#N/A</v>
      </c>
      <c r="AC163" s="88" t="e">
        <f t="shared" si="17"/>
        <v>#N/A</v>
      </c>
      <c r="AD163" s="89" t="e">
        <f>VLOOKUP(B163,[3]Sheet1!$B$8:$B$50,1,FALSE)</f>
        <v>#N/A</v>
      </c>
    </row>
    <row r="164" spans="1:30" s="44" customFormat="1" ht="24.75" customHeight="1" x14ac:dyDescent="0.25">
      <c r="A164" s="33">
        <f>IF(B164&lt;&gt;" ",SUBTOTAL(103,B$7:$B164))</f>
        <v>158</v>
      </c>
      <c r="B164" s="81" t="s">
        <v>930</v>
      </c>
      <c r="C164" s="90" t="s">
        <v>374</v>
      </c>
      <c r="D164" s="91" t="s">
        <v>931</v>
      </c>
      <c r="E164" s="84" t="s">
        <v>699</v>
      </c>
      <c r="F164" s="81" t="s">
        <v>33</v>
      </c>
      <c r="G164" s="81" t="s">
        <v>926</v>
      </c>
      <c r="H164" s="81" t="s">
        <v>25</v>
      </c>
      <c r="I164" s="81" t="s">
        <v>25</v>
      </c>
      <c r="J164" s="81" t="s">
        <v>25</v>
      </c>
      <c r="K164" s="85">
        <v>8.3000000000000007</v>
      </c>
      <c r="L164" s="81">
        <v>120</v>
      </c>
      <c r="M164" s="81">
        <f t="shared" si="12"/>
        <v>128</v>
      </c>
      <c r="N164" s="86">
        <v>2.6</v>
      </c>
      <c r="O164" s="81" t="s">
        <v>26</v>
      </c>
      <c r="P164" s="101" t="s">
        <v>27</v>
      </c>
      <c r="Q164" s="92" t="s">
        <v>121</v>
      </c>
      <c r="R164" s="98" t="s">
        <v>432</v>
      </c>
      <c r="S164" s="100" t="s">
        <v>433</v>
      </c>
      <c r="T164" s="89">
        <f>VLOOKUP(B164,'[1]DX xét'!$D$3:$N$1425,11,FALSE)</f>
        <v>8.3000000000000007</v>
      </c>
      <c r="U164" s="106">
        <f t="shared" si="13"/>
        <v>0</v>
      </c>
      <c r="V164" s="89">
        <f>VLOOKUP(B164,'[1]DX xét'!$D$3:$O$1425,12,FALSE)</f>
        <v>120</v>
      </c>
      <c r="W164" s="89">
        <f t="shared" si="14"/>
        <v>0</v>
      </c>
      <c r="X164" s="89">
        <f>VLOOKUP(B164,'[1]DX xét'!$D$3:$P$1425,13,FALSE)</f>
        <v>2.6</v>
      </c>
      <c r="Y164" s="88">
        <f t="shared" si="15"/>
        <v>0</v>
      </c>
      <c r="Z164" s="89" t="e">
        <f>VLOOKUP(B164,[2]Sheet2!$B$3:$H$53,7,FALSE)</f>
        <v>#N/A</v>
      </c>
      <c r="AA164" s="89" t="e">
        <f t="shared" si="16"/>
        <v>#N/A</v>
      </c>
      <c r="AB164" s="89" t="e">
        <f>VLOOKUP(B164,[2]Sheet2!$B$3:$I$53,8,FALSE)</f>
        <v>#N/A</v>
      </c>
      <c r="AC164" s="88" t="e">
        <f t="shared" si="17"/>
        <v>#N/A</v>
      </c>
      <c r="AD164" s="89" t="e">
        <f>VLOOKUP(B164,[3]Sheet1!$B$8:$B$50,1,FALSE)</f>
        <v>#N/A</v>
      </c>
    </row>
    <row r="165" spans="1:30" s="44" customFormat="1" ht="24.75" customHeight="1" x14ac:dyDescent="0.25">
      <c r="A165" s="33">
        <f>IF(B165&lt;&gt;" ",SUBTOTAL(103,B$7:$B165))</f>
        <v>159</v>
      </c>
      <c r="B165" s="81" t="s">
        <v>932</v>
      </c>
      <c r="C165" s="90" t="s">
        <v>933</v>
      </c>
      <c r="D165" s="91" t="s">
        <v>185</v>
      </c>
      <c r="E165" s="84" t="s">
        <v>934</v>
      </c>
      <c r="F165" s="81" t="s">
        <v>33</v>
      </c>
      <c r="G165" s="81" t="s">
        <v>935</v>
      </c>
      <c r="H165" s="81" t="s">
        <v>25</v>
      </c>
      <c r="I165" s="81" t="s">
        <v>25</v>
      </c>
      <c r="J165" s="81" t="s">
        <v>25</v>
      </c>
      <c r="K165" s="85">
        <v>8.6999999999999993</v>
      </c>
      <c r="L165" s="81">
        <v>120</v>
      </c>
      <c r="M165" s="81">
        <f t="shared" si="12"/>
        <v>128</v>
      </c>
      <c r="N165" s="86">
        <v>2.58</v>
      </c>
      <c r="O165" s="81" t="s">
        <v>26</v>
      </c>
      <c r="P165" s="101" t="s">
        <v>27</v>
      </c>
      <c r="Q165" s="92" t="s">
        <v>121</v>
      </c>
      <c r="R165" s="98" t="s">
        <v>432</v>
      </c>
      <c r="S165" s="100" t="s">
        <v>433</v>
      </c>
      <c r="T165" s="89">
        <f>VLOOKUP(B165,'[1]DX xét'!$D$3:$N$1425,11,FALSE)</f>
        <v>8.6999999999999993</v>
      </c>
      <c r="U165" s="106">
        <f t="shared" si="13"/>
        <v>0</v>
      </c>
      <c r="V165" s="89">
        <f>VLOOKUP(B165,'[1]DX xét'!$D$3:$O$1425,12,FALSE)</f>
        <v>120</v>
      </c>
      <c r="W165" s="89">
        <f t="shared" si="14"/>
        <v>0</v>
      </c>
      <c r="X165" s="89">
        <f>VLOOKUP(B165,'[1]DX xét'!$D$3:$P$1425,13,FALSE)</f>
        <v>2.58</v>
      </c>
      <c r="Y165" s="88">
        <f t="shared" si="15"/>
        <v>0</v>
      </c>
      <c r="Z165" s="89" t="e">
        <f>VLOOKUP(B165,[2]Sheet2!$B$3:$H$53,7,FALSE)</f>
        <v>#N/A</v>
      </c>
      <c r="AA165" s="89" t="e">
        <f t="shared" si="16"/>
        <v>#N/A</v>
      </c>
      <c r="AB165" s="89" t="e">
        <f>VLOOKUP(B165,[2]Sheet2!$B$3:$I$53,8,FALSE)</f>
        <v>#N/A</v>
      </c>
      <c r="AC165" s="88" t="e">
        <f t="shared" si="17"/>
        <v>#N/A</v>
      </c>
      <c r="AD165" s="89" t="e">
        <f>VLOOKUP(B165,[3]Sheet1!$B$8:$B$50,1,FALSE)</f>
        <v>#N/A</v>
      </c>
    </row>
    <row r="166" spans="1:30" s="44" customFormat="1" ht="24.75" customHeight="1" x14ac:dyDescent="0.25">
      <c r="A166" s="33">
        <f>IF(B166&lt;&gt;" ",SUBTOTAL(103,B$7:$B166))</f>
        <v>160</v>
      </c>
      <c r="B166" s="81" t="s">
        <v>936</v>
      </c>
      <c r="C166" s="90" t="s">
        <v>937</v>
      </c>
      <c r="D166" s="91" t="s">
        <v>844</v>
      </c>
      <c r="E166" s="84" t="s">
        <v>918</v>
      </c>
      <c r="F166" s="81" t="s">
        <v>33</v>
      </c>
      <c r="G166" s="81" t="s">
        <v>935</v>
      </c>
      <c r="H166" s="81" t="s">
        <v>25</v>
      </c>
      <c r="I166" s="81" t="s">
        <v>25</v>
      </c>
      <c r="J166" s="81" t="s">
        <v>25</v>
      </c>
      <c r="K166" s="85">
        <v>8.1999999999999993</v>
      </c>
      <c r="L166" s="81">
        <v>120</v>
      </c>
      <c r="M166" s="81">
        <f t="shared" si="12"/>
        <v>128</v>
      </c>
      <c r="N166" s="86">
        <v>2.7</v>
      </c>
      <c r="O166" s="81" t="s">
        <v>26</v>
      </c>
      <c r="P166" s="101" t="s">
        <v>27</v>
      </c>
      <c r="Q166" s="92" t="s">
        <v>121</v>
      </c>
      <c r="R166" s="98" t="s">
        <v>432</v>
      </c>
      <c r="S166" s="100" t="s">
        <v>433</v>
      </c>
      <c r="T166" s="89">
        <f>VLOOKUP(B166,'[1]DX xét'!$D$3:$N$1425,11,FALSE)</f>
        <v>8.1999999999999993</v>
      </c>
      <c r="U166" s="106">
        <f t="shared" si="13"/>
        <v>0</v>
      </c>
      <c r="V166" s="89">
        <f>VLOOKUP(B166,'[1]DX xét'!$D$3:$O$1425,12,FALSE)</f>
        <v>120</v>
      </c>
      <c r="W166" s="89">
        <f t="shared" si="14"/>
        <v>0</v>
      </c>
      <c r="X166" s="89">
        <f>VLOOKUP(B166,'[1]DX xét'!$D$3:$P$1425,13,FALSE)</f>
        <v>2.7</v>
      </c>
      <c r="Y166" s="88">
        <f t="shared" si="15"/>
        <v>0</v>
      </c>
      <c r="Z166" s="89" t="e">
        <f>VLOOKUP(B166,[2]Sheet2!$B$3:$H$53,7,FALSE)</f>
        <v>#N/A</v>
      </c>
      <c r="AA166" s="89" t="e">
        <f t="shared" si="16"/>
        <v>#N/A</v>
      </c>
      <c r="AB166" s="89" t="e">
        <f>VLOOKUP(B166,[2]Sheet2!$B$3:$I$53,8,FALSE)</f>
        <v>#N/A</v>
      </c>
      <c r="AC166" s="88" t="e">
        <f t="shared" si="17"/>
        <v>#N/A</v>
      </c>
      <c r="AD166" s="89" t="e">
        <f>VLOOKUP(B166,[3]Sheet1!$B$8:$B$50,1,FALSE)</f>
        <v>#N/A</v>
      </c>
    </row>
    <row r="167" spans="1:30" s="44" customFormat="1" ht="24.75" customHeight="1" x14ac:dyDescent="0.25">
      <c r="A167" s="33">
        <f>IF(B167&lt;&gt;" ",SUBTOTAL(103,B$7:$B167))</f>
        <v>161</v>
      </c>
      <c r="B167" s="81" t="s">
        <v>938</v>
      </c>
      <c r="C167" s="90" t="s">
        <v>939</v>
      </c>
      <c r="D167" s="91" t="s">
        <v>268</v>
      </c>
      <c r="E167" s="84" t="s">
        <v>940</v>
      </c>
      <c r="F167" s="81" t="s">
        <v>33</v>
      </c>
      <c r="G167" s="81" t="s">
        <v>935</v>
      </c>
      <c r="H167" s="81" t="s">
        <v>25</v>
      </c>
      <c r="I167" s="81" t="s">
        <v>25</v>
      </c>
      <c r="J167" s="81" t="s">
        <v>25</v>
      </c>
      <c r="K167" s="85">
        <v>8.1</v>
      </c>
      <c r="L167" s="81">
        <v>122</v>
      </c>
      <c r="M167" s="81">
        <f t="shared" si="12"/>
        <v>130</v>
      </c>
      <c r="N167" s="86">
        <v>2.09</v>
      </c>
      <c r="O167" s="81" t="s">
        <v>941</v>
      </c>
      <c r="P167" s="101" t="s">
        <v>27</v>
      </c>
      <c r="Q167" s="92" t="s">
        <v>121</v>
      </c>
      <c r="R167" s="98" t="s">
        <v>432</v>
      </c>
      <c r="S167" s="100" t="s">
        <v>433</v>
      </c>
      <c r="T167" s="89">
        <f>VLOOKUP(B167,'[1]DX xét'!$D$3:$N$1425,11,FALSE)</f>
        <v>8.1</v>
      </c>
      <c r="U167" s="106">
        <f t="shared" si="13"/>
        <v>0</v>
      </c>
      <c r="V167" s="89">
        <f>VLOOKUP(B167,'[1]DX xét'!$D$3:$O$1425,12,FALSE)</f>
        <v>122</v>
      </c>
      <c r="W167" s="89">
        <f t="shared" si="14"/>
        <v>0</v>
      </c>
      <c r="X167" s="89">
        <f>VLOOKUP(B167,'[1]DX xét'!$D$3:$P$1425,13,FALSE)</f>
        <v>2.09</v>
      </c>
      <c r="Y167" s="88">
        <f t="shared" si="15"/>
        <v>0</v>
      </c>
      <c r="Z167" s="89" t="e">
        <f>VLOOKUP(B167,[2]Sheet2!$B$3:$H$53,7,FALSE)</f>
        <v>#N/A</v>
      </c>
      <c r="AA167" s="89" t="e">
        <f t="shared" si="16"/>
        <v>#N/A</v>
      </c>
      <c r="AB167" s="89" t="e">
        <f>VLOOKUP(B167,[2]Sheet2!$B$3:$I$53,8,FALSE)</f>
        <v>#N/A</v>
      </c>
      <c r="AC167" s="88" t="e">
        <f t="shared" si="17"/>
        <v>#N/A</v>
      </c>
      <c r="AD167" s="89" t="e">
        <f>VLOOKUP(B167,[3]Sheet1!$B$8:$B$50,1,FALSE)</f>
        <v>#N/A</v>
      </c>
    </row>
    <row r="168" spans="1:30" s="44" customFormat="1" ht="24.75" customHeight="1" x14ac:dyDescent="0.25">
      <c r="A168" s="33">
        <f>IF(B168&lt;&gt;" ",SUBTOTAL(103,B$7:$B168))</f>
        <v>162</v>
      </c>
      <c r="B168" s="81" t="s">
        <v>942</v>
      </c>
      <c r="C168" s="90" t="s">
        <v>943</v>
      </c>
      <c r="D168" s="91" t="s">
        <v>454</v>
      </c>
      <c r="E168" s="84" t="s">
        <v>944</v>
      </c>
      <c r="F168" s="81" t="s">
        <v>33</v>
      </c>
      <c r="G168" s="81" t="s">
        <v>945</v>
      </c>
      <c r="H168" s="81" t="s">
        <v>25</v>
      </c>
      <c r="I168" s="81" t="s">
        <v>25</v>
      </c>
      <c r="J168" s="81" t="s">
        <v>25</v>
      </c>
      <c r="K168" s="85">
        <v>8.4</v>
      </c>
      <c r="L168" s="81">
        <v>120</v>
      </c>
      <c r="M168" s="81">
        <f t="shared" si="12"/>
        <v>128</v>
      </c>
      <c r="N168" s="86">
        <v>2.74</v>
      </c>
      <c r="O168" s="81" t="s">
        <v>26</v>
      </c>
      <c r="P168" s="101" t="s">
        <v>27</v>
      </c>
      <c r="Q168" s="92" t="s">
        <v>121</v>
      </c>
      <c r="R168" s="98" t="s">
        <v>432</v>
      </c>
      <c r="S168" s="100" t="s">
        <v>433</v>
      </c>
      <c r="T168" s="89">
        <f>VLOOKUP(B168,'[1]DX xét'!$D$3:$N$1425,11,FALSE)</f>
        <v>8.4</v>
      </c>
      <c r="U168" s="106">
        <f t="shared" si="13"/>
        <v>0</v>
      </c>
      <c r="V168" s="89">
        <f>VLOOKUP(B168,'[1]DX xét'!$D$3:$O$1425,12,FALSE)</f>
        <v>120</v>
      </c>
      <c r="W168" s="89">
        <f t="shared" si="14"/>
        <v>0</v>
      </c>
      <c r="X168" s="89">
        <f>VLOOKUP(B168,'[1]DX xét'!$D$3:$P$1425,13,FALSE)</f>
        <v>2.74</v>
      </c>
      <c r="Y168" s="88">
        <f t="shared" si="15"/>
        <v>0</v>
      </c>
      <c r="Z168" s="89" t="e">
        <f>VLOOKUP(B168,[2]Sheet2!$B$3:$H$53,7,FALSE)</f>
        <v>#N/A</v>
      </c>
      <c r="AA168" s="89" t="e">
        <f t="shared" si="16"/>
        <v>#N/A</v>
      </c>
      <c r="AB168" s="89" t="e">
        <f>VLOOKUP(B168,[2]Sheet2!$B$3:$I$53,8,FALSE)</f>
        <v>#N/A</v>
      </c>
      <c r="AC168" s="88" t="e">
        <f t="shared" si="17"/>
        <v>#N/A</v>
      </c>
      <c r="AD168" s="89" t="e">
        <f>VLOOKUP(B168,[3]Sheet1!$B$8:$B$50,1,FALSE)</f>
        <v>#N/A</v>
      </c>
    </row>
    <row r="169" spans="1:30" s="44" customFormat="1" ht="24.75" customHeight="1" x14ac:dyDescent="0.25">
      <c r="A169" s="33">
        <f>IF(B169&lt;&gt;" ",SUBTOTAL(103,B$7:$B169))</f>
        <v>163</v>
      </c>
      <c r="B169" s="81" t="s">
        <v>946</v>
      </c>
      <c r="C169" s="90" t="s">
        <v>219</v>
      </c>
      <c r="D169" s="91" t="s">
        <v>896</v>
      </c>
      <c r="E169" s="84" t="s">
        <v>662</v>
      </c>
      <c r="F169" s="81" t="s">
        <v>33</v>
      </c>
      <c r="G169" s="81" t="s">
        <v>945</v>
      </c>
      <c r="H169" s="81" t="s">
        <v>25</v>
      </c>
      <c r="I169" s="81" t="s">
        <v>25</v>
      </c>
      <c r="J169" s="81" t="s">
        <v>25</v>
      </c>
      <c r="K169" s="85">
        <v>8.6999999999999993</v>
      </c>
      <c r="L169" s="81">
        <v>120</v>
      </c>
      <c r="M169" s="81">
        <f t="shared" si="12"/>
        <v>128</v>
      </c>
      <c r="N169" s="86">
        <v>2.5299999999999998</v>
      </c>
      <c r="O169" s="81" t="s">
        <v>26</v>
      </c>
      <c r="P169" s="101" t="s">
        <v>27</v>
      </c>
      <c r="Q169" s="92" t="s">
        <v>121</v>
      </c>
      <c r="R169" s="98" t="s">
        <v>432</v>
      </c>
      <c r="S169" s="100" t="s">
        <v>433</v>
      </c>
      <c r="T169" s="89">
        <f>VLOOKUP(B169,'[1]DX xét'!$D$3:$N$1425,11,FALSE)</f>
        <v>8.6999999999999993</v>
      </c>
      <c r="U169" s="106">
        <f t="shared" si="13"/>
        <v>0</v>
      </c>
      <c r="V169" s="89">
        <f>VLOOKUP(B169,'[1]DX xét'!$D$3:$O$1425,12,FALSE)</f>
        <v>120</v>
      </c>
      <c r="W169" s="89">
        <f t="shared" si="14"/>
        <v>0</v>
      </c>
      <c r="X169" s="89">
        <f>VLOOKUP(B169,'[1]DX xét'!$D$3:$P$1425,13,FALSE)</f>
        <v>2.5299999999999998</v>
      </c>
      <c r="Y169" s="88">
        <f t="shared" si="15"/>
        <v>0</v>
      </c>
      <c r="Z169" s="89" t="e">
        <f>VLOOKUP(B169,[2]Sheet2!$B$3:$H$53,7,FALSE)</f>
        <v>#N/A</v>
      </c>
      <c r="AA169" s="89" t="e">
        <f t="shared" si="16"/>
        <v>#N/A</v>
      </c>
      <c r="AB169" s="89" t="e">
        <f>VLOOKUP(B169,[2]Sheet2!$B$3:$I$53,8,FALSE)</f>
        <v>#N/A</v>
      </c>
      <c r="AC169" s="88" t="e">
        <f t="shared" si="17"/>
        <v>#N/A</v>
      </c>
      <c r="AD169" s="89" t="e">
        <f>VLOOKUP(B169,[3]Sheet1!$B$8:$B$50,1,FALSE)</f>
        <v>#N/A</v>
      </c>
    </row>
    <row r="170" spans="1:30" s="44" customFormat="1" ht="24.75" customHeight="1" x14ac:dyDescent="0.25">
      <c r="A170" s="33">
        <f>IF(B170&lt;&gt;" ",SUBTOTAL(103,B$7:$B170))</f>
        <v>164</v>
      </c>
      <c r="B170" s="81" t="s">
        <v>947</v>
      </c>
      <c r="C170" s="90" t="s">
        <v>948</v>
      </c>
      <c r="D170" s="91" t="s">
        <v>53</v>
      </c>
      <c r="E170" s="84" t="s">
        <v>679</v>
      </c>
      <c r="F170" s="81" t="s">
        <v>33</v>
      </c>
      <c r="G170" s="81" t="s">
        <v>945</v>
      </c>
      <c r="H170" s="81" t="s">
        <v>25</v>
      </c>
      <c r="I170" s="81" t="s">
        <v>25</v>
      </c>
      <c r="J170" s="81" t="s">
        <v>25</v>
      </c>
      <c r="K170" s="85">
        <v>8.3000000000000007</v>
      </c>
      <c r="L170" s="81">
        <v>120</v>
      </c>
      <c r="M170" s="81">
        <f t="shared" si="12"/>
        <v>128</v>
      </c>
      <c r="N170" s="86">
        <v>2.54</v>
      </c>
      <c r="O170" s="81" t="s">
        <v>26</v>
      </c>
      <c r="P170" s="101" t="s">
        <v>27</v>
      </c>
      <c r="Q170" s="92" t="s">
        <v>121</v>
      </c>
      <c r="R170" s="98" t="s">
        <v>432</v>
      </c>
      <c r="S170" s="100" t="s">
        <v>433</v>
      </c>
      <c r="T170" s="89">
        <f>VLOOKUP(B170,'[1]DX xét'!$D$3:$N$1425,11,FALSE)</f>
        <v>8.3000000000000007</v>
      </c>
      <c r="U170" s="106">
        <f t="shared" si="13"/>
        <v>0</v>
      </c>
      <c r="V170" s="89">
        <f>VLOOKUP(B170,'[1]DX xét'!$D$3:$O$1425,12,FALSE)</f>
        <v>120</v>
      </c>
      <c r="W170" s="89">
        <f t="shared" si="14"/>
        <v>0</v>
      </c>
      <c r="X170" s="89">
        <f>VLOOKUP(B170,'[1]DX xét'!$D$3:$P$1425,13,FALSE)</f>
        <v>2.54</v>
      </c>
      <c r="Y170" s="88">
        <f t="shared" si="15"/>
        <v>0</v>
      </c>
      <c r="Z170" s="89" t="e">
        <f>VLOOKUP(B170,[2]Sheet2!$B$3:$H$53,7,FALSE)</f>
        <v>#N/A</v>
      </c>
      <c r="AA170" s="89" t="e">
        <f t="shared" si="16"/>
        <v>#N/A</v>
      </c>
      <c r="AB170" s="89" t="e">
        <f>VLOOKUP(B170,[2]Sheet2!$B$3:$I$53,8,FALSE)</f>
        <v>#N/A</v>
      </c>
      <c r="AC170" s="88" t="e">
        <f t="shared" si="17"/>
        <v>#N/A</v>
      </c>
      <c r="AD170" s="89" t="e">
        <f>VLOOKUP(B170,[3]Sheet1!$B$8:$B$50,1,FALSE)</f>
        <v>#N/A</v>
      </c>
    </row>
    <row r="171" spans="1:30" s="44" customFormat="1" ht="24.75" customHeight="1" x14ac:dyDescent="0.25">
      <c r="A171" s="33">
        <f>IF(B171&lt;&gt;" ",SUBTOTAL(103,B$7:$B171))</f>
        <v>165</v>
      </c>
      <c r="B171" s="81" t="s">
        <v>949</v>
      </c>
      <c r="C171" s="90" t="s">
        <v>950</v>
      </c>
      <c r="D171" s="91" t="s">
        <v>344</v>
      </c>
      <c r="E171" s="84" t="s">
        <v>951</v>
      </c>
      <c r="F171" s="81" t="s">
        <v>33</v>
      </c>
      <c r="G171" s="81" t="s">
        <v>945</v>
      </c>
      <c r="H171" s="81" t="s">
        <v>25</v>
      </c>
      <c r="I171" s="81" t="s">
        <v>25</v>
      </c>
      <c r="J171" s="81" t="s">
        <v>25</v>
      </c>
      <c r="K171" s="85">
        <v>8.3000000000000007</v>
      </c>
      <c r="L171" s="81">
        <v>120</v>
      </c>
      <c r="M171" s="81">
        <f t="shared" si="12"/>
        <v>128</v>
      </c>
      <c r="N171" s="86">
        <v>2.5</v>
      </c>
      <c r="O171" s="81" t="s">
        <v>26</v>
      </c>
      <c r="P171" s="101" t="s">
        <v>27</v>
      </c>
      <c r="Q171" s="92" t="s">
        <v>121</v>
      </c>
      <c r="R171" s="98" t="s">
        <v>432</v>
      </c>
      <c r="S171" s="100" t="s">
        <v>433</v>
      </c>
      <c r="T171" s="89">
        <f>VLOOKUP(B171,'[1]DX xét'!$D$3:$N$1425,11,FALSE)</f>
        <v>8.3000000000000007</v>
      </c>
      <c r="U171" s="106">
        <f t="shared" si="13"/>
        <v>0</v>
      </c>
      <c r="V171" s="89">
        <f>VLOOKUP(B171,'[1]DX xét'!$D$3:$O$1425,12,FALSE)</f>
        <v>120</v>
      </c>
      <c r="W171" s="89">
        <f t="shared" si="14"/>
        <v>0</v>
      </c>
      <c r="X171" s="89">
        <f>VLOOKUP(B171,'[1]DX xét'!$D$3:$P$1425,13,FALSE)</f>
        <v>2.5</v>
      </c>
      <c r="Y171" s="88">
        <f t="shared" si="15"/>
        <v>0</v>
      </c>
      <c r="Z171" s="89" t="e">
        <f>VLOOKUP(B171,[2]Sheet2!$B$3:$H$53,7,FALSE)</f>
        <v>#N/A</v>
      </c>
      <c r="AA171" s="89" t="e">
        <f t="shared" si="16"/>
        <v>#N/A</v>
      </c>
      <c r="AB171" s="89" t="e">
        <f>VLOOKUP(B171,[2]Sheet2!$B$3:$I$53,8,FALSE)</f>
        <v>#N/A</v>
      </c>
      <c r="AC171" s="88" t="e">
        <f t="shared" si="17"/>
        <v>#N/A</v>
      </c>
      <c r="AD171" s="89" t="e">
        <f>VLOOKUP(B171,[3]Sheet1!$B$8:$B$50,1,FALSE)</f>
        <v>#N/A</v>
      </c>
    </row>
    <row r="172" spans="1:30" s="44" customFormat="1" ht="24.75" customHeight="1" x14ac:dyDescent="0.25">
      <c r="A172" s="33">
        <f>IF(B172&lt;&gt;" ",SUBTOTAL(103,B$7:$B172))</f>
        <v>166</v>
      </c>
      <c r="B172" s="81" t="s">
        <v>952</v>
      </c>
      <c r="C172" s="90" t="s">
        <v>880</v>
      </c>
      <c r="D172" s="91" t="s">
        <v>39</v>
      </c>
      <c r="E172" s="84" t="s">
        <v>688</v>
      </c>
      <c r="F172" s="81" t="s">
        <v>33</v>
      </c>
      <c r="G172" s="81" t="s">
        <v>945</v>
      </c>
      <c r="H172" s="81" t="s">
        <v>25</v>
      </c>
      <c r="I172" s="81" t="s">
        <v>25</v>
      </c>
      <c r="J172" s="81" t="s">
        <v>25</v>
      </c>
      <c r="K172" s="85">
        <v>8.6999999999999993</v>
      </c>
      <c r="L172" s="81">
        <v>120</v>
      </c>
      <c r="M172" s="81">
        <f t="shared" si="12"/>
        <v>128</v>
      </c>
      <c r="N172" s="86">
        <v>2.36</v>
      </c>
      <c r="O172" s="81" t="s">
        <v>941</v>
      </c>
      <c r="P172" s="101" t="s">
        <v>27</v>
      </c>
      <c r="Q172" s="92" t="s">
        <v>121</v>
      </c>
      <c r="R172" s="98" t="s">
        <v>432</v>
      </c>
      <c r="S172" s="100" t="s">
        <v>433</v>
      </c>
      <c r="T172" s="89">
        <f>VLOOKUP(B172,'[1]DX xét'!$D$3:$N$1425,11,FALSE)</f>
        <v>8.6999999999999993</v>
      </c>
      <c r="U172" s="106">
        <f t="shared" si="13"/>
        <v>0</v>
      </c>
      <c r="V172" s="89">
        <f>VLOOKUP(B172,'[1]DX xét'!$D$3:$O$1425,12,FALSE)</f>
        <v>120</v>
      </c>
      <c r="W172" s="89">
        <f t="shared" si="14"/>
        <v>0</v>
      </c>
      <c r="X172" s="89">
        <f>VLOOKUP(B172,'[1]DX xét'!$D$3:$P$1425,13,FALSE)</f>
        <v>2.36</v>
      </c>
      <c r="Y172" s="88">
        <f t="shared" si="15"/>
        <v>0</v>
      </c>
      <c r="Z172" s="89">
        <f>VLOOKUP(B172,[2]Sheet2!$B$3:$H$53,7,FALSE)</f>
        <v>120</v>
      </c>
      <c r="AA172" s="89">
        <f t="shared" si="16"/>
        <v>0</v>
      </c>
      <c r="AB172" s="89">
        <f>VLOOKUP(B172,[2]Sheet2!$B$3:$I$53,8,FALSE)</f>
        <v>2.36</v>
      </c>
      <c r="AC172" s="88">
        <f t="shared" si="17"/>
        <v>0</v>
      </c>
      <c r="AD172" s="89" t="e">
        <f>VLOOKUP(B172,[3]Sheet1!$B$8:$B$50,1,FALSE)</f>
        <v>#N/A</v>
      </c>
    </row>
    <row r="173" spans="1:30" s="44" customFormat="1" ht="24.75" customHeight="1" x14ac:dyDescent="0.25">
      <c r="A173" s="33">
        <f>IF(B173&lt;&gt;" ",SUBTOTAL(103,B$7:$B173))</f>
        <v>167</v>
      </c>
      <c r="B173" s="81" t="s">
        <v>953</v>
      </c>
      <c r="C173" s="90" t="s">
        <v>954</v>
      </c>
      <c r="D173" s="91" t="s">
        <v>391</v>
      </c>
      <c r="E173" s="84" t="s">
        <v>955</v>
      </c>
      <c r="F173" s="81" t="s">
        <v>33</v>
      </c>
      <c r="G173" s="81" t="s">
        <v>945</v>
      </c>
      <c r="H173" s="81" t="s">
        <v>25</v>
      </c>
      <c r="I173" s="81" t="s">
        <v>25</v>
      </c>
      <c r="J173" s="81" t="s">
        <v>25</v>
      </c>
      <c r="K173" s="85">
        <v>7.6</v>
      </c>
      <c r="L173" s="81">
        <v>120</v>
      </c>
      <c r="M173" s="81">
        <f t="shared" si="12"/>
        <v>128</v>
      </c>
      <c r="N173" s="86">
        <v>2.58</v>
      </c>
      <c r="O173" s="81" t="s">
        <v>26</v>
      </c>
      <c r="P173" s="101" t="s">
        <v>27</v>
      </c>
      <c r="Q173" s="92" t="s">
        <v>121</v>
      </c>
      <c r="R173" s="98" t="s">
        <v>432</v>
      </c>
      <c r="S173" s="100" t="s">
        <v>433</v>
      </c>
      <c r="T173" s="89">
        <f>VLOOKUP(B173,'[1]DX xét'!$D$3:$N$1425,11,FALSE)</f>
        <v>7.6</v>
      </c>
      <c r="U173" s="106">
        <f t="shared" si="13"/>
        <v>0</v>
      </c>
      <c r="V173" s="89">
        <f>VLOOKUP(B173,'[1]DX xét'!$D$3:$O$1425,12,FALSE)</f>
        <v>120</v>
      </c>
      <c r="W173" s="89">
        <f t="shared" si="14"/>
        <v>0</v>
      </c>
      <c r="X173" s="89">
        <f>VLOOKUP(B173,'[1]DX xét'!$D$3:$P$1425,13,FALSE)</f>
        <v>2.58</v>
      </c>
      <c r="Y173" s="88">
        <f t="shared" si="15"/>
        <v>0</v>
      </c>
      <c r="Z173" s="89">
        <f>VLOOKUP(B173,[2]Sheet2!$B$3:$H$53,7,FALSE)</f>
        <v>120</v>
      </c>
      <c r="AA173" s="89">
        <f t="shared" si="16"/>
        <v>0</v>
      </c>
      <c r="AB173" s="89">
        <f>VLOOKUP(B173,[2]Sheet2!$B$3:$I$53,8,FALSE)</f>
        <v>2.58</v>
      </c>
      <c r="AC173" s="88">
        <f t="shared" si="17"/>
        <v>0</v>
      </c>
      <c r="AD173" s="89" t="e">
        <f>VLOOKUP(B173,[3]Sheet1!$B$8:$B$50,1,FALSE)</f>
        <v>#N/A</v>
      </c>
    </row>
    <row r="174" spans="1:30" s="44" customFormat="1" ht="24.75" customHeight="1" x14ac:dyDescent="0.25">
      <c r="A174" s="33">
        <f>IF(B174&lt;&gt;" ",SUBTOTAL(103,B$7:$B174))</f>
        <v>168</v>
      </c>
      <c r="B174" s="81" t="s">
        <v>956</v>
      </c>
      <c r="C174" s="90" t="s">
        <v>46</v>
      </c>
      <c r="D174" s="91" t="s">
        <v>459</v>
      </c>
      <c r="E174" s="84" t="s">
        <v>527</v>
      </c>
      <c r="F174" s="81" t="s">
        <v>33</v>
      </c>
      <c r="G174" s="81" t="s">
        <v>957</v>
      </c>
      <c r="H174" s="81" t="s">
        <v>25</v>
      </c>
      <c r="I174" s="81" t="s">
        <v>25</v>
      </c>
      <c r="J174" s="81" t="s">
        <v>25</v>
      </c>
      <c r="K174" s="85">
        <v>8.1999999999999993</v>
      </c>
      <c r="L174" s="81">
        <v>120</v>
      </c>
      <c r="M174" s="81">
        <f t="shared" si="12"/>
        <v>128</v>
      </c>
      <c r="N174" s="86">
        <v>3</v>
      </c>
      <c r="O174" s="81" t="s">
        <v>26</v>
      </c>
      <c r="P174" s="101" t="s">
        <v>27</v>
      </c>
      <c r="Q174" s="92" t="s">
        <v>121</v>
      </c>
      <c r="R174" s="98" t="s">
        <v>432</v>
      </c>
      <c r="S174" s="100" t="s">
        <v>433</v>
      </c>
      <c r="T174" s="89">
        <f>VLOOKUP(B174,'[1]DX xét'!$D$3:$N$1425,11,FALSE)</f>
        <v>8.1999999999999993</v>
      </c>
      <c r="U174" s="106">
        <f t="shared" si="13"/>
        <v>0</v>
      </c>
      <c r="V174" s="89">
        <f>VLOOKUP(B174,'[1]DX xét'!$D$3:$O$1425,12,FALSE)</f>
        <v>120</v>
      </c>
      <c r="W174" s="89">
        <f t="shared" si="14"/>
        <v>0</v>
      </c>
      <c r="X174" s="89">
        <f>VLOOKUP(B174,'[1]DX xét'!$D$3:$P$1425,13,FALSE)</f>
        <v>3</v>
      </c>
      <c r="Y174" s="88">
        <f t="shared" si="15"/>
        <v>0</v>
      </c>
      <c r="Z174" s="89" t="e">
        <f>VLOOKUP(B174,[2]Sheet2!$B$3:$H$53,7,FALSE)</f>
        <v>#N/A</v>
      </c>
      <c r="AA174" s="89" t="e">
        <f t="shared" si="16"/>
        <v>#N/A</v>
      </c>
      <c r="AB174" s="89" t="e">
        <f>VLOOKUP(B174,[2]Sheet2!$B$3:$I$53,8,FALSE)</f>
        <v>#N/A</v>
      </c>
      <c r="AC174" s="88" t="e">
        <f t="shared" si="17"/>
        <v>#N/A</v>
      </c>
      <c r="AD174" s="89" t="e">
        <f>VLOOKUP(B174,[3]Sheet1!$B$8:$B$50,1,FALSE)</f>
        <v>#N/A</v>
      </c>
    </row>
    <row r="175" spans="1:30" s="44" customFormat="1" ht="24.75" customHeight="1" x14ac:dyDescent="0.25">
      <c r="A175" s="33">
        <f>IF(B175&lt;&gt;" ",SUBTOTAL(103,B$7:$B175))</f>
        <v>169</v>
      </c>
      <c r="B175" s="81" t="s">
        <v>958</v>
      </c>
      <c r="C175" s="90" t="s">
        <v>592</v>
      </c>
      <c r="D175" s="91" t="s">
        <v>47</v>
      </c>
      <c r="E175" s="84" t="s">
        <v>742</v>
      </c>
      <c r="F175" s="81" t="s">
        <v>33</v>
      </c>
      <c r="G175" s="81" t="s">
        <v>959</v>
      </c>
      <c r="H175" s="81" t="s">
        <v>25</v>
      </c>
      <c r="I175" s="81" t="s">
        <v>25</v>
      </c>
      <c r="J175" s="81" t="s">
        <v>25</v>
      </c>
      <c r="K175" s="85">
        <v>7.5</v>
      </c>
      <c r="L175" s="81">
        <v>120</v>
      </c>
      <c r="M175" s="81">
        <f t="shared" si="12"/>
        <v>128</v>
      </c>
      <c r="N175" s="86">
        <v>2.71</v>
      </c>
      <c r="O175" s="81" t="s">
        <v>26</v>
      </c>
      <c r="P175" s="101" t="s">
        <v>27</v>
      </c>
      <c r="Q175" s="92" t="s">
        <v>121</v>
      </c>
      <c r="R175" s="98" t="s">
        <v>432</v>
      </c>
      <c r="S175" s="100" t="s">
        <v>433</v>
      </c>
      <c r="T175" s="89">
        <f>VLOOKUP(B175,'[1]DX xét'!$D$3:$N$1425,11,FALSE)</f>
        <v>7.5</v>
      </c>
      <c r="U175" s="106">
        <f t="shared" si="13"/>
        <v>0</v>
      </c>
      <c r="V175" s="89">
        <f>VLOOKUP(B175,'[1]DX xét'!$D$3:$O$1425,12,FALSE)</f>
        <v>120</v>
      </c>
      <c r="W175" s="89">
        <f t="shared" si="14"/>
        <v>0</v>
      </c>
      <c r="X175" s="89">
        <f>VLOOKUP(B175,'[1]DX xét'!$D$3:$P$1425,13,FALSE)</f>
        <v>2.71</v>
      </c>
      <c r="Y175" s="88">
        <f t="shared" si="15"/>
        <v>0</v>
      </c>
      <c r="Z175" s="89" t="e">
        <f>VLOOKUP(B175,[2]Sheet2!$B$3:$H$53,7,FALSE)</f>
        <v>#N/A</v>
      </c>
      <c r="AA175" s="89" t="e">
        <f t="shared" si="16"/>
        <v>#N/A</v>
      </c>
      <c r="AB175" s="89" t="e">
        <f>VLOOKUP(B175,[2]Sheet2!$B$3:$I$53,8,FALSE)</f>
        <v>#N/A</v>
      </c>
      <c r="AC175" s="88" t="e">
        <f t="shared" si="17"/>
        <v>#N/A</v>
      </c>
      <c r="AD175" s="89" t="e">
        <f>VLOOKUP(B175,[3]Sheet1!$B$8:$B$50,1,FALSE)</f>
        <v>#N/A</v>
      </c>
    </row>
    <row r="176" spans="1:30" s="44" customFormat="1" ht="24.75" customHeight="1" x14ac:dyDescent="0.25">
      <c r="A176" s="33">
        <f>IF(B176&lt;&gt;" ",SUBTOTAL(103,B$7:$B176))</f>
        <v>170</v>
      </c>
      <c r="B176" s="81" t="s">
        <v>960</v>
      </c>
      <c r="C176" s="90" t="s">
        <v>961</v>
      </c>
      <c r="D176" s="91" t="s">
        <v>520</v>
      </c>
      <c r="E176" s="84" t="s">
        <v>962</v>
      </c>
      <c r="F176" s="81" t="s">
        <v>33</v>
      </c>
      <c r="G176" s="81" t="s">
        <v>959</v>
      </c>
      <c r="H176" s="81" t="s">
        <v>25</v>
      </c>
      <c r="I176" s="81" t="s">
        <v>25</v>
      </c>
      <c r="J176" s="81" t="s">
        <v>25</v>
      </c>
      <c r="K176" s="85">
        <v>8.1999999999999993</v>
      </c>
      <c r="L176" s="81">
        <v>120</v>
      </c>
      <c r="M176" s="81">
        <f t="shared" si="12"/>
        <v>128</v>
      </c>
      <c r="N176" s="86">
        <v>2.58</v>
      </c>
      <c r="O176" s="81" t="s">
        <v>26</v>
      </c>
      <c r="P176" s="101" t="s">
        <v>27</v>
      </c>
      <c r="Q176" s="92" t="s">
        <v>121</v>
      </c>
      <c r="R176" s="98" t="s">
        <v>432</v>
      </c>
      <c r="S176" s="100" t="s">
        <v>433</v>
      </c>
      <c r="T176" s="89">
        <f>VLOOKUP(B176,'[1]DX xét'!$D$3:$N$1425,11,FALSE)</f>
        <v>8.1999999999999993</v>
      </c>
      <c r="U176" s="106">
        <f t="shared" si="13"/>
        <v>0</v>
      </c>
      <c r="V176" s="89">
        <f>VLOOKUP(B176,'[1]DX xét'!$D$3:$O$1425,12,FALSE)</f>
        <v>120</v>
      </c>
      <c r="W176" s="89">
        <f t="shared" si="14"/>
        <v>0</v>
      </c>
      <c r="X176" s="89">
        <f>VLOOKUP(B176,'[1]DX xét'!$D$3:$P$1425,13,FALSE)</f>
        <v>2.58</v>
      </c>
      <c r="Y176" s="88">
        <f t="shared" si="15"/>
        <v>0</v>
      </c>
      <c r="Z176" s="89" t="e">
        <f>VLOOKUP(B176,[2]Sheet2!$B$3:$H$53,7,FALSE)</f>
        <v>#N/A</v>
      </c>
      <c r="AA176" s="89" t="e">
        <f t="shared" si="16"/>
        <v>#N/A</v>
      </c>
      <c r="AB176" s="89" t="e">
        <f>VLOOKUP(B176,[2]Sheet2!$B$3:$I$53,8,FALSE)</f>
        <v>#N/A</v>
      </c>
      <c r="AC176" s="88" t="e">
        <f t="shared" si="17"/>
        <v>#N/A</v>
      </c>
      <c r="AD176" s="89" t="e">
        <f>VLOOKUP(B176,[3]Sheet1!$B$8:$B$50,1,FALSE)</f>
        <v>#N/A</v>
      </c>
    </row>
    <row r="177" spans="1:30" s="44" customFormat="1" ht="24.75" customHeight="1" x14ac:dyDescent="0.25">
      <c r="A177" s="33">
        <f>IF(B177&lt;&gt;" ",SUBTOTAL(103,B$7:$B177))</f>
        <v>171</v>
      </c>
      <c r="B177" s="81" t="s">
        <v>963</v>
      </c>
      <c r="C177" s="90" t="s">
        <v>383</v>
      </c>
      <c r="D177" s="91" t="s">
        <v>185</v>
      </c>
      <c r="E177" s="84" t="s">
        <v>637</v>
      </c>
      <c r="F177" s="81" t="s">
        <v>33</v>
      </c>
      <c r="G177" s="81" t="s">
        <v>964</v>
      </c>
      <c r="H177" s="81" t="s">
        <v>25</v>
      </c>
      <c r="I177" s="81" t="s">
        <v>25</v>
      </c>
      <c r="J177" s="81" t="s">
        <v>25</v>
      </c>
      <c r="K177" s="85">
        <v>8.5</v>
      </c>
      <c r="L177" s="81">
        <v>112</v>
      </c>
      <c r="M177" s="81">
        <f t="shared" si="12"/>
        <v>120</v>
      </c>
      <c r="N177" s="86">
        <v>2.84</v>
      </c>
      <c r="O177" s="81" t="s">
        <v>26</v>
      </c>
      <c r="P177" s="101" t="s">
        <v>27</v>
      </c>
      <c r="Q177" s="92" t="s">
        <v>131</v>
      </c>
      <c r="R177" s="98" t="s">
        <v>434</v>
      </c>
      <c r="S177" s="100" t="s">
        <v>1123</v>
      </c>
      <c r="T177" s="89">
        <f>VLOOKUP(B177,'[1]DX xét'!$D$3:$N$1425,11,FALSE)</f>
        <v>8.5</v>
      </c>
      <c r="U177" s="106">
        <f t="shared" si="13"/>
        <v>0</v>
      </c>
      <c r="V177" s="89">
        <f>VLOOKUP(B177,'[1]DX xét'!$D$3:$O$1425,12,FALSE)</f>
        <v>112</v>
      </c>
      <c r="W177" s="89">
        <f t="shared" si="14"/>
        <v>0</v>
      </c>
      <c r="X177" s="89">
        <f>VLOOKUP(B177,'[1]DX xét'!$D$3:$P$1425,13,FALSE)</f>
        <v>2.84</v>
      </c>
      <c r="Y177" s="88">
        <f t="shared" si="15"/>
        <v>0</v>
      </c>
      <c r="Z177" s="89" t="e">
        <f>VLOOKUP(B177,[2]Sheet2!$B$3:$H$53,7,FALSE)</f>
        <v>#N/A</v>
      </c>
      <c r="AA177" s="89" t="e">
        <f t="shared" si="16"/>
        <v>#N/A</v>
      </c>
      <c r="AB177" s="89" t="e">
        <f>VLOOKUP(B177,[2]Sheet2!$B$3:$I$53,8,FALSE)</f>
        <v>#N/A</v>
      </c>
      <c r="AC177" s="88" t="e">
        <f t="shared" si="17"/>
        <v>#N/A</v>
      </c>
      <c r="AD177" s="89" t="e">
        <f>VLOOKUP(B177,[3]Sheet1!$B$8:$B$50,1,FALSE)</f>
        <v>#N/A</v>
      </c>
    </row>
    <row r="178" spans="1:30" s="44" customFormat="1" ht="24.75" customHeight="1" x14ac:dyDescent="0.25">
      <c r="A178" s="33">
        <f>IF(B178&lt;&gt;" ",SUBTOTAL(103,B$7:$B178))</f>
        <v>172</v>
      </c>
      <c r="B178" s="81" t="s">
        <v>965</v>
      </c>
      <c r="C178" s="90" t="s">
        <v>328</v>
      </c>
      <c r="D178" s="91" t="s">
        <v>292</v>
      </c>
      <c r="E178" s="84" t="s">
        <v>966</v>
      </c>
      <c r="F178" s="81" t="s">
        <v>33</v>
      </c>
      <c r="G178" s="81" t="s">
        <v>964</v>
      </c>
      <c r="H178" s="81" t="s">
        <v>25</v>
      </c>
      <c r="I178" s="81" t="s">
        <v>25</v>
      </c>
      <c r="J178" s="81" t="s">
        <v>25</v>
      </c>
      <c r="K178" s="85">
        <v>8.5</v>
      </c>
      <c r="L178" s="81">
        <v>112</v>
      </c>
      <c r="M178" s="81">
        <f t="shared" si="12"/>
        <v>120</v>
      </c>
      <c r="N178" s="86">
        <v>2.7</v>
      </c>
      <c r="O178" s="81" t="s">
        <v>26</v>
      </c>
      <c r="P178" s="101" t="s">
        <v>27</v>
      </c>
      <c r="Q178" s="92" t="s">
        <v>131</v>
      </c>
      <c r="R178" s="98" t="s">
        <v>434</v>
      </c>
      <c r="S178" s="100" t="s">
        <v>1123</v>
      </c>
      <c r="T178" s="89">
        <f>VLOOKUP(B178,'[1]DX xét'!$D$3:$N$1425,11,FALSE)</f>
        <v>8.5</v>
      </c>
      <c r="U178" s="106">
        <f t="shared" si="13"/>
        <v>0</v>
      </c>
      <c r="V178" s="89">
        <f>VLOOKUP(B178,'[1]DX xét'!$D$3:$O$1425,12,FALSE)</f>
        <v>112</v>
      </c>
      <c r="W178" s="89">
        <f t="shared" si="14"/>
        <v>0</v>
      </c>
      <c r="X178" s="89">
        <f>VLOOKUP(B178,'[1]DX xét'!$D$3:$P$1425,13,FALSE)</f>
        <v>2.7</v>
      </c>
      <c r="Y178" s="88">
        <f t="shared" si="15"/>
        <v>0</v>
      </c>
      <c r="Z178" s="89" t="e">
        <f>VLOOKUP(B178,[2]Sheet2!$B$3:$H$53,7,FALSE)</f>
        <v>#N/A</v>
      </c>
      <c r="AA178" s="89" t="e">
        <f t="shared" si="16"/>
        <v>#N/A</v>
      </c>
      <c r="AB178" s="89" t="e">
        <f>VLOOKUP(B178,[2]Sheet2!$B$3:$I$53,8,FALSE)</f>
        <v>#N/A</v>
      </c>
      <c r="AC178" s="88" t="e">
        <f t="shared" si="17"/>
        <v>#N/A</v>
      </c>
      <c r="AD178" s="89" t="e">
        <f>VLOOKUP(B178,[3]Sheet1!$B$8:$B$50,1,FALSE)</f>
        <v>#N/A</v>
      </c>
    </row>
    <row r="179" spans="1:30" s="44" customFormat="1" ht="24.75" customHeight="1" x14ac:dyDescent="0.25">
      <c r="A179" s="33">
        <f>IF(B179&lt;&gt;" ",SUBTOTAL(103,B$7:$B179))</f>
        <v>173</v>
      </c>
      <c r="B179" s="81" t="s">
        <v>967</v>
      </c>
      <c r="C179" s="90" t="s">
        <v>968</v>
      </c>
      <c r="D179" s="91" t="s">
        <v>53</v>
      </c>
      <c r="E179" s="84" t="s">
        <v>721</v>
      </c>
      <c r="F179" s="81" t="s">
        <v>33</v>
      </c>
      <c r="G179" s="81" t="s">
        <v>964</v>
      </c>
      <c r="H179" s="81" t="s">
        <v>25</v>
      </c>
      <c r="I179" s="81" t="s">
        <v>25</v>
      </c>
      <c r="J179" s="81" t="s">
        <v>25</v>
      </c>
      <c r="K179" s="85">
        <v>8.5</v>
      </c>
      <c r="L179" s="81">
        <v>112</v>
      </c>
      <c r="M179" s="81">
        <f t="shared" si="12"/>
        <v>120</v>
      </c>
      <c r="N179" s="86">
        <v>2.89</v>
      </c>
      <c r="O179" s="81" t="s">
        <v>26</v>
      </c>
      <c r="P179" s="101" t="s">
        <v>27</v>
      </c>
      <c r="Q179" s="92" t="s">
        <v>131</v>
      </c>
      <c r="R179" s="98" t="s">
        <v>434</v>
      </c>
      <c r="S179" s="100" t="s">
        <v>1123</v>
      </c>
      <c r="T179" s="89">
        <f>VLOOKUP(B179,'[1]DX xét'!$D$3:$N$1425,11,FALSE)</f>
        <v>8.5</v>
      </c>
      <c r="U179" s="106">
        <f t="shared" si="13"/>
        <v>0</v>
      </c>
      <c r="V179" s="89">
        <f>VLOOKUP(B179,'[1]DX xét'!$D$3:$O$1425,12,FALSE)</f>
        <v>112</v>
      </c>
      <c r="W179" s="89">
        <f t="shared" si="14"/>
        <v>0</v>
      </c>
      <c r="X179" s="89">
        <f>VLOOKUP(B179,'[1]DX xét'!$D$3:$P$1425,13,FALSE)</f>
        <v>2.89</v>
      </c>
      <c r="Y179" s="88">
        <f t="shared" si="15"/>
        <v>0</v>
      </c>
      <c r="Z179" s="89" t="e">
        <f>VLOOKUP(B179,[2]Sheet2!$B$3:$H$53,7,FALSE)</f>
        <v>#N/A</v>
      </c>
      <c r="AA179" s="89" t="e">
        <f t="shared" si="16"/>
        <v>#N/A</v>
      </c>
      <c r="AB179" s="89" t="e">
        <f>VLOOKUP(B179,[2]Sheet2!$B$3:$I$53,8,FALSE)</f>
        <v>#N/A</v>
      </c>
      <c r="AC179" s="88" t="e">
        <f t="shared" si="17"/>
        <v>#N/A</v>
      </c>
      <c r="AD179" s="89" t="e">
        <f>VLOOKUP(B179,[3]Sheet1!$B$8:$B$50,1,FALSE)</f>
        <v>#N/A</v>
      </c>
    </row>
    <row r="180" spans="1:30" s="44" customFormat="1" ht="24.75" customHeight="1" x14ac:dyDescent="0.25">
      <c r="A180" s="33">
        <f>IF(B180&lt;&gt;" ",SUBTOTAL(103,B$7:$B180))</f>
        <v>174</v>
      </c>
      <c r="B180" s="81" t="s">
        <v>969</v>
      </c>
      <c r="C180" s="90" t="s">
        <v>970</v>
      </c>
      <c r="D180" s="91" t="s">
        <v>847</v>
      </c>
      <c r="E180" s="84" t="s">
        <v>871</v>
      </c>
      <c r="F180" s="81" t="s">
        <v>33</v>
      </c>
      <c r="G180" s="81" t="s">
        <v>971</v>
      </c>
      <c r="H180" s="81" t="s">
        <v>25</v>
      </c>
      <c r="I180" s="81" t="s">
        <v>25</v>
      </c>
      <c r="J180" s="81" t="s">
        <v>25</v>
      </c>
      <c r="K180" s="85">
        <v>8.1999999999999993</v>
      </c>
      <c r="L180" s="81">
        <v>112</v>
      </c>
      <c r="M180" s="81">
        <f t="shared" si="12"/>
        <v>120</v>
      </c>
      <c r="N180" s="86">
        <v>3</v>
      </c>
      <c r="O180" s="81" t="s">
        <v>26</v>
      </c>
      <c r="P180" s="101" t="s">
        <v>27</v>
      </c>
      <c r="Q180" s="92" t="s">
        <v>131</v>
      </c>
      <c r="R180" s="98" t="s">
        <v>434</v>
      </c>
      <c r="S180" s="100" t="s">
        <v>1123</v>
      </c>
      <c r="T180" s="89">
        <f>VLOOKUP(B180,'[1]DX xét'!$D$3:$N$1425,11,FALSE)</f>
        <v>8.1999999999999993</v>
      </c>
      <c r="U180" s="106">
        <f t="shared" si="13"/>
        <v>0</v>
      </c>
      <c r="V180" s="89">
        <f>VLOOKUP(B180,'[1]DX xét'!$D$3:$O$1425,12,FALSE)</f>
        <v>112</v>
      </c>
      <c r="W180" s="89">
        <f t="shared" si="14"/>
        <v>0</v>
      </c>
      <c r="X180" s="89">
        <f>VLOOKUP(B180,'[1]DX xét'!$D$3:$P$1425,13,FALSE)</f>
        <v>3</v>
      </c>
      <c r="Y180" s="88">
        <f t="shared" si="15"/>
        <v>0</v>
      </c>
      <c r="Z180" s="89" t="e">
        <f>VLOOKUP(B180,[2]Sheet2!$B$3:$H$53,7,FALSE)</f>
        <v>#N/A</v>
      </c>
      <c r="AA180" s="89" t="e">
        <f t="shared" si="16"/>
        <v>#N/A</v>
      </c>
      <c r="AB180" s="89" t="e">
        <f>VLOOKUP(B180,[2]Sheet2!$B$3:$I$53,8,FALSE)</f>
        <v>#N/A</v>
      </c>
      <c r="AC180" s="88" t="e">
        <f t="shared" si="17"/>
        <v>#N/A</v>
      </c>
      <c r="AD180" s="89" t="e">
        <f>VLOOKUP(B180,[3]Sheet1!$B$8:$B$50,1,FALSE)</f>
        <v>#N/A</v>
      </c>
    </row>
    <row r="181" spans="1:30" s="44" customFormat="1" ht="24.75" customHeight="1" x14ac:dyDescent="0.25">
      <c r="A181" s="33">
        <f>IF(B181&lt;&gt;" ",SUBTOTAL(103,B$7:$B181))</f>
        <v>175</v>
      </c>
      <c r="B181" s="81" t="s">
        <v>972</v>
      </c>
      <c r="C181" s="90" t="s">
        <v>973</v>
      </c>
      <c r="D181" s="91" t="s">
        <v>53</v>
      </c>
      <c r="E181" s="84" t="s">
        <v>974</v>
      </c>
      <c r="F181" s="81" t="s">
        <v>33</v>
      </c>
      <c r="G181" s="81" t="s">
        <v>971</v>
      </c>
      <c r="H181" s="81" t="s">
        <v>25</v>
      </c>
      <c r="I181" s="81" t="s">
        <v>25</v>
      </c>
      <c r="J181" s="81" t="s">
        <v>25</v>
      </c>
      <c r="K181" s="85">
        <v>9.1999999999999993</v>
      </c>
      <c r="L181" s="81">
        <v>112</v>
      </c>
      <c r="M181" s="81">
        <f t="shared" si="12"/>
        <v>120</v>
      </c>
      <c r="N181" s="86">
        <v>2.88</v>
      </c>
      <c r="O181" s="81" t="s">
        <v>26</v>
      </c>
      <c r="P181" s="101" t="s">
        <v>27</v>
      </c>
      <c r="Q181" s="92" t="s">
        <v>131</v>
      </c>
      <c r="R181" s="98" t="s">
        <v>434</v>
      </c>
      <c r="S181" s="100" t="s">
        <v>1123</v>
      </c>
      <c r="T181" s="89">
        <f>VLOOKUP(B181,'[1]DX xét'!$D$3:$N$1425,11,FALSE)</f>
        <v>9.1999999999999993</v>
      </c>
      <c r="U181" s="106">
        <f t="shared" si="13"/>
        <v>0</v>
      </c>
      <c r="V181" s="89">
        <f>VLOOKUP(B181,'[1]DX xét'!$D$3:$O$1425,12,FALSE)</f>
        <v>112</v>
      </c>
      <c r="W181" s="89">
        <f t="shared" si="14"/>
        <v>0</v>
      </c>
      <c r="X181" s="89">
        <f>VLOOKUP(B181,'[1]DX xét'!$D$3:$P$1425,13,FALSE)</f>
        <v>2.88</v>
      </c>
      <c r="Y181" s="88">
        <f t="shared" si="15"/>
        <v>0</v>
      </c>
      <c r="Z181" s="89" t="e">
        <f>VLOOKUP(B181,[2]Sheet2!$B$3:$H$53,7,FALSE)</f>
        <v>#N/A</v>
      </c>
      <c r="AA181" s="89" t="e">
        <f t="shared" si="16"/>
        <v>#N/A</v>
      </c>
      <c r="AB181" s="89" t="e">
        <f>VLOOKUP(B181,[2]Sheet2!$B$3:$I$53,8,FALSE)</f>
        <v>#N/A</v>
      </c>
      <c r="AC181" s="88" t="e">
        <f t="shared" si="17"/>
        <v>#N/A</v>
      </c>
      <c r="AD181" s="89" t="e">
        <f>VLOOKUP(B181,[3]Sheet1!$B$8:$B$50,1,FALSE)</f>
        <v>#N/A</v>
      </c>
    </row>
    <row r="182" spans="1:30" s="44" customFormat="1" ht="24.75" customHeight="1" x14ac:dyDescent="0.25">
      <c r="A182" s="33">
        <f>IF(B182&lt;&gt;" ",SUBTOTAL(103,B$7:$B182))</f>
        <v>176</v>
      </c>
      <c r="B182" s="81" t="s">
        <v>975</v>
      </c>
      <c r="C182" s="90" t="s">
        <v>976</v>
      </c>
      <c r="D182" s="91" t="s">
        <v>820</v>
      </c>
      <c r="E182" s="84" t="s">
        <v>561</v>
      </c>
      <c r="F182" s="81" t="s">
        <v>33</v>
      </c>
      <c r="G182" s="81" t="s">
        <v>971</v>
      </c>
      <c r="H182" s="81" t="s">
        <v>25</v>
      </c>
      <c r="I182" s="81" t="s">
        <v>25</v>
      </c>
      <c r="J182" s="81" t="s">
        <v>25</v>
      </c>
      <c r="K182" s="85">
        <v>8.5</v>
      </c>
      <c r="L182" s="81">
        <v>112</v>
      </c>
      <c r="M182" s="81">
        <f t="shared" si="12"/>
        <v>120</v>
      </c>
      <c r="N182" s="86">
        <v>2.73</v>
      </c>
      <c r="O182" s="81" t="s">
        <v>26</v>
      </c>
      <c r="P182" s="101" t="s">
        <v>27</v>
      </c>
      <c r="Q182" s="92" t="s">
        <v>131</v>
      </c>
      <c r="R182" s="98" t="s">
        <v>434</v>
      </c>
      <c r="S182" s="100" t="s">
        <v>1123</v>
      </c>
      <c r="T182" s="89">
        <f>VLOOKUP(B182,'[1]DX xét'!$D$3:$N$1425,11,FALSE)</f>
        <v>8.5</v>
      </c>
      <c r="U182" s="106">
        <f t="shared" si="13"/>
        <v>0</v>
      </c>
      <c r="V182" s="89">
        <f>VLOOKUP(B182,'[1]DX xét'!$D$3:$O$1425,12,FALSE)</f>
        <v>112</v>
      </c>
      <c r="W182" s="89">
        <f t="shared" si="14"/>
        <v>0</v>
      </c>
      <c r="X182" s="89">
        <f>VLOOKUP(B182,'[1]DX xét'!$D$3:$P$1425,13,FALSE)</f>
        <v>2.73</v>
      </c>
      <c r="Y182" s="88">
        <f t="shared" si="15"/>
        <v>0</v>
      </c>
      <c r="Z182" s="89" t="e">
        <f>VLOOKUP(B182,[2]Sheet2!$B$3:$H$53,7,FALSE)</f>
        <v>#N/A</v>
      </c>
      <c r="AA182" s="89" t="e">
        <f t="shared" si="16"/>
        <v>#N/A</v>
      </c>
      <c r="AB182" s="89" t="e">
        <f>VLOOKUP(B182,[2]Sheet2!$B$3:$I$53,8,FALSE)</f>
        <v>#N/A</v>
      </c>
      <c r="AC182" s="88" t="e">
        <f t="shared" si="17"/>
        <v>#N/A</v>
      </c>
      <c r="AD182" s="89" t="e">
        <f>VLOOKUP(B182,[3]Sheet1!$B$8:$B$50,1,FALSE)</f>
        <v>#N/A</v>
      </c>
    </row>
    <row r="183" spans="1:30" s="44" customFormat="1" ht="24.75" customHeight="1" x14ac:dyDescent="0.25">
      <c r="A183" s="33">
        <f>IF(B183&lt;&gt;" ",SUBTOTAL(103,B$7:$B183))</f>
        <v>177</v>
      </c>
      <c r="B183" s="81" t="s">
        <v>977</v>
      </c>
      <c r="C183" s="90" t="s">
        <v>978</v>
      </c>
      <c r="D183" s="91" t="s">
        <v>153</v>
      </c>
      <c r="E183" s="84" t="s">
        <v>979</v>
      </c>
      <c r="F183" s="81" t="s">
        <v>23</v>
      </c>
      <c r="G183" s="81" t="s">
        <v>971</v>
      </c>
      <c r="H183" s="81" t="s">
        <v>25</v>
      </c>
      <c r="I183" s="81" t="s">
        <v>25</v>
      </c>
      <c r="J183" s="81" t="s">
        <v>25</v>
      </c>
      <c r="K183" s="85">
        <v>8.3000000000000007</v>
      </c>
      <c r="L183" s="81">
        <v>112</v>
      </c>
      <c r="M183" s="81">
        <f t="shared" si="12"/>
        <v>120</v>
      </c>
      <c r="N183" s="86">
        <v>2.5099999999999998</v>
      </c>
      <c r="O183" s="81" t="s">
        <v>26</v>
      </c>
      <c r="P183" s="101" t="s">
        <v>27</v>
      </c>
      <c r="Q183" s="92" t="s">
        <v>131</v>
      </c>
      <c r="R183" s="98" t="s">
        <v>434</v>
      </c>
      <c r="S183" s="100" t="s">
        <v>1123</v>
      </c>
      <c r="T183" s="89">
        <f>VLOOKUP(B183,'[1]DX xét'!$D$3:$N$1425,11,FALSE)</f>
        <v>8.3000000000000007</v>
      </c>
      <c r="U183" s="106">
        <f t="shared" si="13"/>
        <v>0</v>
      </c>
      <c r="V183" s="89">
        <f>VLOOKUP(B183,'[1]DX xét'!$D$3:$O$1425,12,FALSE)</f>
        <v>112</v>
      </c>
      <c r="W183" s="89">
        <f t="shared" si="14"/>
        <v>0</v>
      </c>
      <c r="X183" s="89">
        <f>VLOOKUP(B183,'[1]DX xét'!$D$3:$P$1425,13,FALSE)</f>
        <v>2.5099999999999998</v>
      </c>
      <c r="Y183" s="88">
        <f t="shared" si="15"/>
        <v>0</v>
      </c>
      <c r="Z183" s="89" t="e">
        <f>VLOOKUP(B183,[2]Sheet2!$B$3:$H$53,7,FALSE)</f>
        <v>#N/A</v>
      </c>
      <c r="AA183" s="89" t="e">
        <f t="shared" si="16"/>
        <v>#N/A</v>
      </c>
      <c r="AB183" s="89" t="e">
        <f>VLOOKUP(B183,[2]Sheet2!$B$3:$I$53,8,FALSE)</f>
        <v>#N/A</v>
      </c>
      <c r="AC183" s="88" t="e">
        <f t="shared" si="17"/>
        <v>#N/A</v>
      </c>
      <c r="AD183" s="89" t="e">
        <f>VLOOKUP(B183,[3]Sheet1!$B$8:$B$50,1,FALSE)</f>
        <v>#N/A</v>
      </c>
    </row>
    <row r="184" spans="1:30" s="44" customFormat="1" ht="24.75" customHeight="1" x14ac:dyDescent="0.25">
      <c r="A184" s="33">
        <f>IF(B184&lt;&gt;" ",SUBTOTAL(103,B$7:$B184))</f>
        <v>178</v>
      </c>
      <c r="B184" s="81" t="s">
        <v>980</v>
      </c>
      <c r="C184" s="90" t="s">
        <v>981</v>
      </c>
      <c r="D184" s="91" t="s">
        <v>185</v>
      </c>
      <c r="E184" s="84" t="s">
        <v>982</v>
      </c>
      <c r="F184" s="81" t="s">
        <v>33</v>
      </c>
      <c r="G184" s="81" t="s">
        <v>983</v>
      </c>
      <c r="H184" s="81" t="s">
        <v>25</v>
      </c>
      <c r="I184" s="81" t="s">
        <v>25</v>
      </c>
      <c r="J184" s="81" t="s">
        <v>25</v>
      </c>
      <c r="K184" s="85">
        <v>8.6</v>
      </c>
      <c r="L184" s="81">
        <v>113</v>
      </c>
      <c r="M184" s="81">
        <f t="shared" si="12"/>
        <v>121</v>
      </c>
      <c r="N184" s="86">
        <v>2.86</v>
      </c>
      <c r="O184" s="81" t="s">
        <v>26</v>
      </c>
      <c r="P184" s="101" t="s">
        <v>27</v>
      </c>
      <c r="Q184" s="92" t="s">
        <v>131</v>
      </c>
      <c r="R184" s="98" t="s">
        <v>434</v>
      </c>
      <c r="S184" s="100" t="s">
        <v>1123</v>
      </c>
      <c r="T184" s="89">
        <f>VLOOKUP(B184,'[1]DX xét'!$D$3:$N$1425,11,FALSE)</f>
        <v>8.6</v>
      </c>
      <c r="U184" s="106">
        <f t="shared" si="13"/>
        <v>0</v>
      </c>
      <c r="V184" s="89">
        <f>VLOOKUP(B184,'[1]DX xét'!$D$3:$O$1425,12,FALSE)</f>
        <v>113</v>
      </c>
      <c r="W184" s="89">
        <f t="shared" si="14"/>
        <v>0</v>
      </c>
      <c r="X184" s="89">
        <f>VLOOKUP(B184,'[1]DX xét'!$D$3:$P$1425,13,FALSE)</f>
        <v>2.86</v>
      </c>
      <c r="Y184" s="88">
        <f t="shared" si="15"/>
        <v>0</v>
      </c>
      <c r="Z184" s="89" t="e">
        <f>VLOOKUP(B184,[2]Sheet2!$B$3:$H$53,7,FALSE)</f>
        <v>#N/A</v>
      </c>
      <c r="AA184" s="89" t="e">
        <f t="shared" si="16"/>
        <v>#N/A</v>
      </c>
      <c r="AB184" s="89" t="e">
        <f>VLOOKUP(B184,[2]Sheet2!$B$3:$I$53,8,FALSE)</f>
        <v>#N/A</v>
      </c>
      <c r="AC184" s="88" t="e">
        <f t="shared" si="17"/>
        <v>#N/A</v>
      </c>
      <c r="AD184" s="89" t="e">
        <f>VLOOKUP(B184,[3]Sheet1!$B$8:$B$50,1,FALSE)</f>
        <v>#N/A</v>
      </c>
    </row>
    <row r="185" spans="1:30" s="44" customFormat="1" ht="24.75" customHeight="1" x14ac:dyDescent="0.25">
      <c r="A185" s="33">
        <f>IF(B185&lt;&gt;" ",SUBTOTAL(103,B$7:$B185))</f>
        <v>179</v>
      </c>
      <c r="B185" s="81" t="s">
        <v>984</v>
      </c>
      <c r="C185" s="90" t="s">
        <v>985</v>
      </c>
      <c r="D185" s="91" t="s">
        <v>185</v>
      </c>
      <c r="E185" s="84" t="s">
        <v>640</v>
      </c>
      <c r="F185" s="81" t="s">
        <v>33</v>
      </c>
      <c r="G185" s="81" t="s">
        <v>983</v>
      </c>
      <c r="H185" s="81" t="s">
        <v>25</v>
      </c>
      <c r="I185" s="81" t="s">
        <v>25</v>
      </c>
      <c r="J185" s="81" t="s">
        <v>25</v>
      </c>
      <c r="K185" s="85">
        <v>8.3000000000000007</v>
      </c>
      <c r="L185" s="81">
        <v>112</v>
      </c>
      <c r="M185" s="81">
        <f t="shared" si="12"/>
        <v>120</v>
      </c>
      <c r="N185" s="86">
        <v>2.88</v>
      </c>
      <c r="O185" s="81" t="s">
        <v>26</v>
      </c>
      <c r="P185" s="101" t="s">
        <v>27</v>
      </c>
      <c r="Q185" s="92" t="s">
        <v>131</v>
      </c>
      <c r="R185" s="98" t="s">
        <v>434</v>
      </c>
      <c r="S185" s="100" t="s">
        <v>1123</v>
      </c>
      <c r="T185" s="89">
        <f>VLOOKUP(B185,'[1]DX xét'!$D$3:$N$1425,11,FALSE)</f>
        <v>8.3000000000000007</v>
      </c>
      <c r="U185" s="106">
        <f t="shared" si="13"/>
        <v>0</v>
      </c>
      <c r="V185" s="89">
        <f>VLOOKUP(B185,'[1]DX xét'!$D$3:$O$1425,12,FALSE)</f>
        <v>112</v>
      </c>
      <c r="W185" s="89">
        <f t="shared" si="14"/>
        <v>0</v>
      </c>
      <c r="X185" s="89">
        <f>VLOOKUP(B185,'[1]DX xét'!$D$3:$P$1425,13,FALSE)</f>
        <v>2.88</v>
      </c>
      <c r="Y185" s="88">
        <f t="shared" si="15"/>
        <v>0</v>
      </c>
      <c r="Z185" s="89" t="e">
        <f>VLOOKUP(B185,[2]Sheet2!$B$3:$H$53,7,FALSE)</f>
        <v>#N/A</v>
      </c>
      <c r="AA185" s="89" t="e">
        <f t="shared" si="16"/>
        <v>#N/A</v>
      </c>
      <c r="AB185" s="89" t="e">
        <f>VLOOKUP(B185,[2]Sheet2!$B$3:$I$53,8,FALSE)</f>
        <v>#N/A</v>
      </c>
      <c r="AC185" s="88" t="e">
        <f t="shared" si="17"/>
        <v>#N/A</v>
      </c>
      <c r="AD185" s="89" t="e">
        <f>VLOOKUP(B185,[3]Sheet1!$B$8:$B$50,1,FALSE)</f>
        <v>#N/A</v>
      </c>
    </row>
    <row r="186" spans="1:30" s="44" customFormat="1" ht="24.75" customHeight="1" x14ac:dyDescent="0.25">
      <c r="A186" s="33">
        <f>IF(B186&lt;&gt;" ",SUBTOTAL(103,B$7:$B186))</f>
        <v>180</v>
      </c>
      <c r="B186" s="81" t="s">
        <v>986</v>
      </c>
      <c r="C186" s="90" t="s">
        <v>987</v>
      </c>
      <c r="D186" s="91" t="s">
        <v>53</v>
      </c>
      <c r="E186" s="84" t="s">
        <v>988</v>
      </c>
      <c r="F186" s="81" t="s">
        <v>33</v>
      </c>
      <c r="G186" s="81" t="s">
        <v>983</v>
      </c>
      <c r="H186" s="81" t="s">
        <v>25</v>
      </c>
      <c r="I186" s="81" t="s">
        <v>25</v>
      </c>
      <c r="J186" s="81" t="s">
        <v>25</v>
      </c>
      <c r="K186" s="85">
        <v>8.6999999999999993</v>
      </c>
      <c r="L186" s="81">
        <v>112</v>
      </c>
      <c r="M186" s="81">
        <f t="shared" si="12"/>
        <v>120</v>
      </c>
      <c r="N186" s="86">
        <v>2.95</v>
      </c>
      <c r="O186" s="81" t="s">
        <v>26</v>
      </c>
      <c r="P186" s="101" t="s">
        <v>27</v>
      </c>
      <c r="Q186" s="92" t="s">
        <v>131</v>
      </c>
      <c r="R186" s="98" t="s">
        <v>434</v>
      </c>
      <c r="S186" s="100" t="s">
        <v>1123</v>
      </c>
      <c r="T186" s="89">
        <f>VLOOKUP(B186,'[1]DX xét'!$D$3:$N$1425,11,FALSE)</f>
        <v>8.6999999999999993</v>
      </c>
      <c r="U186" s="106">
        <f t="shared" si="13"/>
        <v>0</v>
      </c>
      <c r="V186" s="89">
        <f>VLOOKUP(B186,'[1]DX xét'!$D$3:$O$1425,12,FALSE)</f>
        <v>112</v>
      </c>
      <c r="W186" s="89">
        <f t="shared" si="14"/>
        <v>0</v>
      </c>
      <c r="X186" s="89">
        <f>VLOOKUP(B186,'[1]DX xét'!$D$3:$P$1425,13,FALSE)</f>
        <v>2.95</v>
      </c>
      <c r="Y186" s="88">
        <f t="shared" si="15"/>
        <v>0</v>
      </c>
      <c r="Z186" s="89" t="e">
        <f>VLOOKUP(B186,[2]Sheet2!$B$3:$H$53,7,FALSE)</f>
        <v>#N/A</v>
      </c>
      <c r="AA186" s="89" t="e">
        <f t="shared" si="16"/>
        <v>#N/A</v>
      </c>
      <c r="AB186" s="89" t="e">
        <f>VLOOKUP(B186,[2]Sheet2!$B$3:$I$53,8,FALSE)</f>
        <v>#N/A</v>
      </c>
      <c r="AC186" s="88" t="e">
        <f t="shared" si="17"/>
        <v>#N/A</v>
      </c>
      <c r="AD186" s="89" t="e">
        <f>VLOOKUP(B186,[3]Sheet1!$B$8:$B$50,1,FALSE)</f>
        <v>#N/A</v>
      </c>
    </row>
    <row r="187" spans="1:30" s="44" customFormat="1" ht="24.75" customHeight="1" x14ac:dyDescent="0.25">
      <c r="A187" s="33">
        <f>IF(B187&lt;&gt;" ",SUBTOTAL(103,B$7:$B187))</f>
        <v>181</v>
      </c>
      <c r="B187" s="81" t="s">
        <v>989</v>
      </c>
      <c r="C187" s="90" t="s">
        <v>328</v>
      </c>
      <c r="D187" s="91" t="s">
        <v>520</v>
      </c>
      <c r="E187" s="84" t="s">
        <v>990</v>
      </c>
      <c r="F187" s="81" t="s">
        <v>33</v>
      </c>
      <c r="G187" s="81" t="s">
        <v>983</v>
      </c>
      <c r="H187" s="81" t="s">
        <v>25</v>
      </c>
      <c r="I187" s="81" t="s">
        <v>25</v>
      </c>
      <c r="J187" s="81" t="s">
        <v>25</v>
      </c>
      <c r="K187" s="85">
        <v>8.5</v>
      </c>
      <c r="L187" s="81">
        <v>112</v>
      </c>
      <c r="M187" s="81">
        <f t="shared" si="12"/>
        <v>120</v>
      </c>
      <c r="N187" s="86">
        <v>3.17</v>
      </c>
      <c r="O187" s="81" t="s">
        <v>26</v>
      </c>
      <c r="P187" s="101" t="s">
        <v>27</v>
      </c>
      <c r="Q187" s="92" t="s">
        <v>131</v>
      </c>
      <c r="R187" s="98" t="s">
        <v>434</v>
      </c>
      <c r="S187" s="100" t="s">
        <v>1123</v>
      </c>
      <c r="T187" s="89">
        <f>VLOOKUP(B187,'[1]DX xét'!$D$3:$N$1425,11,FALSE)</f>
        <v>8.5</v>
      </c>
      <c r="U187" s="106">
        <f t="shared" si="13"/>
        <v>0</v>
      </c>
      <c r="V187" s="89">
        <f>VLOOKUP(B187,'[1]DX xét'!$D$3:$O$1425,12,FALSE)</f>
        <v>112</v>
      </c>
      <c r="W187" s="89">
        <f t="shared" si="14"/>
        <v>0</v>
      </c>
      <c r="X187" s="89">
        <f>VLOOKUP(B187,'[1]DX xét'!$D$3:$P$1425,13,FALSE)</f>
        <v>3.17</v>
      </c>
      <c r="Y187" s="88">
        <f t="shared" si="15"/>
        <v>0</v>
      </c>
      <c r="Z187" s="89" t="e">
        <f>VLOOKUP(B187,[2]Sheet2!$B$3:$H$53,7,FALSE)</f>
        <v>#N/A</v>
      </c>
      <c r="AA187" s="89" t="e">
        <f t="shared" si="16"/>
        <v>#N/A</v>
      </c>
      <c r="AB187" s="89" t="e">
        <f>VLOOKUP(B187,[2]Sheet2!$B$3:$I$53,8,FALSE)</f>
        <v>#N/A</v>
      </c>
      <c r="AC187" s="88" t="e">
        <f t="shared" si="17"/>
        <v>#N/A</v>
      </c>
      <c r="AD187" s="89" t="e">
        <f>VLOOKUP(B187,[3]Sheet1!$B$8:$B$50,1,FALSE)</f>
        <v>#N/A</v>
      </c>
    </row>
    <row r="188" spans="1:30" s="44" customFormat="1" ht="24.75" customHeight="1" x14ac:dyDescent="0.25">
      <c r="A188" s="33">
        <f>IF(B188&lt;&gt;" ",SUBTOTAL(103,B$7:$B188))</f>
        <v>182</v>
      </c>
      <c r="B188" s="81" t="s">
        <v>991</v>
      </c>
      <c r="C188" s="90" t="s">
        <v>992</v>
      </c>
      <c r="D188" s="91" t="s">
        <v>185</v>
      </c>
      <c r="E188" s="84" t="s">
        <v>993</v>
      </c>
      <c r="F188" s="81" t="s">
        <v>33</v>
      </c>
      <c r="G188" s="81" t="s">
        <v>994</v>
      </c>
      <c r="H188" s="81" t="s">
        <v>25</v>
      </c>
      <c r="I188" s="81" t="s">
        <v>25</v>
      </c>
      <c r="J188" s="81" t="s">
        <v>25</v>
      </c>
      <c r="K188" s="85">
        <v>8.9</v>
      </c>
      <c r="L188" s="81">
        <v>112</v>
      </c>
      <c r="M188" s="81">
        <f t="shared" si="12"/>
        <v>120</v>
      </c>
      <c r="N188" s="86">
        <v>3.3</v>
      </c>
      <c r="O188" s="81" t="s">
        <v>457</v>
      </c>
      <c r="P188" s="101" t="s">
        <v>27</v>
      </c>
      <c r="Q188" s="92" t="s">
        <v>131</v>
      </c>
      <c r="R188" s="98" t="s">
        <v>434</v>
      </c>
      <c r="S188" s="100" t="s">
        <v>1123</v>
      </c>
      <c r="T188" s="89">
        <f>VLOOKUP(B188,'[1]DX xét'!$D$3:$N$1425,11,FALSE)</f>
        <v>8.9</v>
      </c>
      <c r="U188" s="106">
        <f t="shared" si="13"/>
        <v>0</v>
      </c>
      <c r="V188" s="89">
        <f>VLOOKUP(B188,'[1]DX xét'!$D$3:$O$1425,12,FALSE)</f>
        <v>112</v>
      </c>
      <c r="W188" s="89">
        <f t="shared" si="14"/>
        <v>0</v>
      </c>
      <c r="X188" s="89">
        <f>VLOOKUP(B188,'[1]DX xét'!$D$3:$P$1425,13,FALSE)</f>
        <v>3.3</v>
      </c>
      <c r="Y188" s="88">
        <f t="shared" si="15"/>
        <v>0</v>
      </c>
      <c r="Z188" s="89" t="e">
        <f>VLOOKUP(B188,[2]Sheet2!$B$3:$H$53,7,FALSE)</f>
        <v>#N/A</v>
      </c>
      <c r="AA188" s="89" t="e">
        <f t="shared" si="16"/>
        <v>#N/A</v>
      </c>
      <c r="AB188" s="89" t="e">
        <f>VLOOKUP(B188,[2]Sheet2!$B$3:$I$53,8,FALSE)</f>
        <v>#N/A</v>
      </c>
      <c r="AC188" s="88" t="e">
        <f t="shared" si="17"/>
        <v>#N/A</v>
      </c>
      <c r="AD188" s="89" t="e">
        <f>VLOOKUP(B188,[3]Sheet1!$B$8:$B$50,1,FALSE)</f>
        <v>#N/A</v>
      </c>
    </row>
    <row r="189" spans="1:30" s="44" customFormat="1" ht="24.75" customHeight="1" x14ac:dyDescent="0.25">
      <c r="A189" s="33">
        <f>IF(B189&lt;&gt;" ",SUBTOTAL(103,B$7:$B189))</f>
        <v>183</v>
      </c>
      <c r="B189" s="81" t="s">
        <v>995</v>
      </c>
      <c r="C189" s="90" t="s">
        <v>723</v>
      </c>
      <c r="D189" s="91" t="s">
        <v>63</v>
      </c>
      <c r="E189" s="84" t="s">
        <v>598</v>
      </c>
      <c r="F189" s="81" t="s">
        <v>33</v>
      </c>
      <c r="G189" s="81" t="s">
        <v>994</v>
      </c>
      <c r="H189" s="81" t="s">
        <v>25</v>
      </c>
      <c r="I189" s="81" t="s">
        <v>25</v>
      </c>
      <c r="J189" s="81" t="s">
        <v>25</v>
      </c>
      <c r="K189" s="85">
        <v>9</v>
      </c>
      <c r="L189" s="81">
        <v>112</v>
      </c>
      <c r="M189" s="81">
        <f t="shared" si="12"/>
        <v>120</v>
      </c>
      <c r="N189" s="86">
        <v>3.23</v>
      </c>
      <c r="O189" s="81" t="s">
        <v>457</v>
      </c>
      <c r="P189" s="101" t="s">
        <v>27</v>
      </c>
      <c r="Q189" s="92" t="s">
        <v>131</v>
      </c>
      <c r="R189" s="98" t="s">
        <v>434</v>
      </c>
      <c r="S189" s="100" t="s">
        <v>1123</v>
      </c>
      <c r="T189" s="89">
        <f>VLOOKUP(B189,'[1]DX xét'!$D$3:$N$1425,11,FALSE)</f>
        <v>9</v>
      </c>
      <c r="U189" s="106">
        <f t="shared" si="13"/>
        <v>0</v>
      </c>
      <c r="V189" s="89">
        <f>VLOOKUP(B189,'[1]DX xét'!$D$3:$O$1425,12,FALSE)</f>
        <v>112</v>
      </c>
      <c r="W189" s="89">
        <f t="shared" si="14"/>
        <v>0</v>
      </c>
      <c r="X189" s="89">
        <f>VLOOKUP(B189,'[1]DX xét'!$D$3:$P$1425,13,FALSE)</f>
        <v>3.23</v>
      </c>
      <c r="Y189" s="88">
        <f t="shared" si="15"/>
        <v>0</v>
      </c>
      <c r="Z189" s="89" t="e">
        <f>VLOOKUP(B189,[2]Sheet2!$B$3:$H$53,7,FALSE)</f>
        <v>#N/A</v>
      </c>
      <c r="AA189" s="89" t="e">
        <f t="shared" si="16"/>
        <v>#N/A</v>
      </c>
      <c r="AB189" s="89" t="e">
        <f>VLOOKUP(B189,[2]Sheet2!$B$3:$I$53,8,FALSE)</f>
        <v>#N/A</v>
      </c>
      <c r="AC189" s="88" t="e">
        <f t="shared" si="17"/>
        <v>#N/A</v>
      </c>
      <c r="AD189" s="89" t="e">
        <f>VLOOKUP(B189,[3]Sheet1!$B$8:$B$50,1,FALSE)</f>
        <v>#N/A</v>
      </c>
    </row>
    <row r="190" spans="1:30" s="44" customFormat="1" ht="24.75" customHeight="1" x14ac:dyDescent="0.25">
      <c r="A190" s="33">
        <f>IF(B190&lt;&gt;" ",SUBTOTAL(103,B$7:$B190))</f>
        <v>184</v>
      </c>
      <c r="B190" s="81" t="s">
        <v>996</v>
      </c>
      <c r="C190" s="90" t="s">
        <v>997</v>
      </c>
      <c r="D190" s="91" t="s">
        <v>185</v>
      </c>
      <c r="E190" s="84" t="s">
        <v>653</v>
      </c>
      <c r="F190" s="81" t="s">
        <v>23</v>
      </c>
      <c r="G190" s="81" t="s">
        <v>998</v>
      </c>
      <c r="H190" s="81" t="s">
        <v>25</v>
      </c>
      <c r="I190" s="81" t="s">
        <v>25</v>
      </c>
      <c r="J190" s="81" t="s">
        <v>25</v>
      </c>
      <c r="K190" s="85">
        <v>7.5</v>
      </c>
      <c r="L190" s="81">
        <v>120</v>
      </c>
      <c r="M190" s="81">
        <v>120</v>
      </c>
      <c r="N190" s="86">
        <v>2.48</v>
      </c>
      <c r="O190" s="81" t="s">
        <v>941</v>
      </c>
      <c r="P190" s="101" t="s">
        <v>27</v>
      </c>
      <c r="Q190" s="92" t="s">
        <v>352</v>
      </c>
      <c r="R190" s="98" t="s">
        <v>421</v>
      </c>
      <c r="S190" s="100" t="s">
        <v>439</v>
      </c>
      <c r="T190" s="89">
        <f>VLOOKUP(B190,'[1]DX xét'!$D$3:$N$1425,11,FALSE)</f>
        <v>7.5</v>
      </c>
      <c r="U190" s="106">
        <f t="shared" si="13"/>
        <v>0</v>
      </c>
      <c r="V190" s="89">
        <f>VLOOKUP(B190,'[1]DX xét'!$D$3:$O$1425,12,FALSE)</f>
        <v>120</v>
      </c>
      <c r="W190" s="89">
        <f t="shared" si="14"/>
        <v>0</v>
      </c>
      <c r="X190" s="89">
        <f>VLOOKUP(B190,'[1]DX xét'!$D$3:$P$1425,13,FALSE)</f>
        <v>2.48</v>
      </c>
      <c r="Y190" s="88">
        <f t="shared" si="15"/>
        <v>0</v>
      </c>
      <c r="Z190" s="89" t="e">
        <f>VLOOKUP(B190,[2]Sheet2!$B$3:$H$53,7,FALSE)</f>
        <v>#N/A</v>
      </c>
      <c r="AA190" s="89" t="e">
        <f t="shared" si="16"/>
        <v>#N/A</v>
      </c>
      <c r="AB190" s="89" t="e">
        <f>VLOOKUP(B190,[2]Sheet2!$B$3:$I$53,8,FALSE)</f>
        <v>#N/A</v>
      </c>
      <c r="AC190" s="88" t="e">
        <f t="shared" si="17"/>
        <v>#N/A</v>
      </c>
      <c r="AD190" s="89" t="e">
        <f>VLOOKUP(B190,[3]Sheet1!$B$8:$B$50,1,FALSE)</f>
        <v>#N/A</v>
      </c>
    </row>
    <row r="191" spans="1:30" s="44" customFormat="1" ht="24.75" customHeight="1" x14ac:dyDescent="0.25">
      <c r="A191" s="33">
        <f>IF(B191&lt;&gt;" ",SUBTOTAL(103,B$7:$B191))</f>
        <v>185</v>
      </c>
      <c r="B191" s="81" t="s">
        <v>999</v>
      </c>
      <c r="C191" s="90" t="s">
        <v>1000</v>
      </c>
      <c r="D191" s="91" t="s">
        <v>185</v>
      </c>
      <c r="E191" s="84" t="s">
        <v>1001</v>
      </c>
      <c r="F191" s="81" t="s">
        <v>33</v>
      </c>
      <c r="G191" s="81" t="s">
        <v>998</v>
      </c>
      <c r="H191" s="81" t="s">
        <v>25</v>
      </c>
      <c r="I191" s="81" t="s">
        <v>25</v>
      </c>
      <c r="J191" s="81" t="s">
        <v>25</v>
      </c>
      <c r="K191" s="85">
        <v>8.5</v>
      </c>
      <c r="L191" s="81">
        <v>120</v>
      </c>
      <c r="M191" s="81">
        <v>120</v>
      </c>
      <c r="N191" s="86">
        <v>2.56</v>
      </c>
      <c r="O191" s="81" t="s">
        <v>26</v>
      </c>
      <c r="P191" s="101" t="s">
        <v>27</v>
      </c>
      <c r="Q191" s="92" t="s">
        <v>352</v>
      </c>
      <c r="R191" s="98" t="s">
        <v>421</v>
      </c>
      <c r="S191" s="100" t="s">
        <v>439</v>
      </c>
      <c r="T191" s="89">
        <f>VLOOKUP(B191,'[1]DX xét'!$D$3:$N$1425,11,FALSE)</f>
        <v>8.5</v>
      </c>
      <c r="U191" s="106">
        <f t="shared" si="13"/>
        <v>0</v>
      </c>
      <c r="V191" s="89">
        <f>VLOOKUP(B191,'[1]DX xét'!$D$3:$O$1425,12,FALSE)</f>
        <v>120</v>
      </c>
      <c r="W191" s="89">
        <f t="shared" si="14"/>
        <v>0</v>
      </c>
      <c r="X191" s="89">
        <f>VLOOKUP(B191,'[1]DX xét'!$D$3:$P$1425,13,FALSE)</f>
        <v>2.56</v>
      </c>
      <c r="Y191" s="88">
        <f t="shared" si="15"/>
        <v>0</v>
      </c>
      <c r="Z191" s="89" t="e">
        <f>VLOOKUP(B191,[2]Sheet2!$B$3:$H$53,7,FALSE)</f>
        <v>#N/A</v>
      </c>
      <c r="AA191" s="89" t="e">
        <f t="shared" si="16"/>
        <v>#N/A</v>
      </c>
      <c r="AB191" s="89" t="e">
        <f>VLOOKUP(B191,[2]Sheet2!$B$3:$I$53,8,FALSE)</f>
        <v>#N/A</v>
      </c>
      <c r="AC191" s="88" t="e">
        <f t="shared" si="17"/>
        <v>#N/A</v>
      </c>
      <c r="AD191" s="89" t="e">
        <f>VLOOKUP(B191,[3]Sheet1!$B$8:$B$50,1,FALSE)</f>
        <v>#N/A</v>
      </c>
    </row>
    <row r="192" spans="1:30" s="44" customFormat="1" ht="24.75" customHeight="1" x14ac:dyDescent="0.25">
      <c r="A192" s="33">
        <f>IF(B192&lt;&gt;" ",SUBTOTAL(103,B$7:$B192))</f>
        <v>186</v>
      </c>
      <c r="B192" s="81" t="s">
        <v>1002</v>
      </c>
      <c r="C192" s="90" t="s">
        <v>1003</v>
      </c>
      <c r="D192" s="91" t="s">
        <v>190</v>
      </c>
      <c r="E192" s="84" t="s">
        <v>555</v>
      </c>
      <c r="F192" s="81" t="s">
        <v>33</v>
      </c>
      <c r="G192" s="81" t="s">
        <v>998</v>
      </c>
      <c r="H192" s="81" t="s">
        <v>25</v>
      </c>
      <c r="I192" s="81" t="s">
        <v>25</v>
      </c>
      <c r="J192" s="81" t="s">
        <v>25</v>
      </c>
      <c r="K192" s="85">
        <v>8.5</v>
      </c>
      <c r="L192" s="81">
        <v>120</v>
      </c>
      <c r="M192" s="81">
        <v>120</v>
      </c>
      <c r="N192" s="86">
        <v>2.96</v>
      </c>
      <c r="O192" s="81" t="s">
        <v>26</v>
      </c>
      <c r="P192" s="101" t="s">
        <v>27</v>
      </c>
      <c r="Q192" s="92" t="s">
        <v>352</v>
      </c>
      <c r="R192" s="98" t="s">
        <v>421</v>
      </c>
      <c r="S192" s="100" t="s">
        <v>439</v>
      </c>
      <c r="T192" s="89">
        <f>VLOOKUP(B192,'[1]DX xét'!$D$3:$N$1425,11,FALSE)</f>
        <v>8.5</v>
      </c>
      <c r="U192" s="106">
        <f t="shared" si="13"/>
        <v>0</v>
      </c>
      <c r="V192" s="89">
        <f>VLOOKUP(B192,'[1]DX xét'!$D$3:$O$1425,12,FALSE)</f>
        <v>120</v>
      </c>
      <c r="W192" s="89">
        <f t="shared" si="14"/>
        <v>0</v>
      </c>
      <c r="X192" s="89">
        <f>VLOOKUP(B192,'[1]DX xét'!$D$3:$P$1425,13,FALSE)</f>
        <v>2.96</v>
      </c>
      <c r="Y192" s="88">
        <f t="shared" si="15"/>
        <v>0</v>
      </c>
      <c r="Z192" s="89" t="e">
        <f>VLOOKUP(B192,[2]Sheet2!$B$3:$H$53,7,FALSE)</f>
        <v>#N/A</v>
      </c>
      <c r="AA192" s="89" t="e">
        <f t="shared" si="16"/>
        <v>#N/A</v>
      </c>
      <c r="AB192" s="89" t="e">
        <f>VLOOKUP(B192,[2]Sheet2!$B$3:$I$53,8,FALSE)</f>
        <v>#N/A</v>
      </c>
      <c r="AC192" s="88" t="e">
        <f t="shared" si="17"/>
        <v>#N/A</v>
      </c>
      <c r="AD192" s="89" t="e">
        <f>VLOOKUP(B192,[3]Sheet1!$B$8:$B$50,1,FALSE)</f>
        <v>#N/A</v>
      </c>
    </row>
    <row r="193" spans="1:30" s="44" customFormat="1" ht="24.75" customHeight="1" x14ac:dyDescent="0.25">
      <c r="A193" s="33">
        <f>IF(B193&lt;&gt;" ",SUBTOTAL(103,B$7:$B193))</f>
        <v>187</v>
      </c>
      <c r="B193" s="81" t="s">
        <v>1004</v>
      </c>
      <c r="C193" s="90" t="s">
        <v>395</v>
      </c>
      <c r="D193" s="91" t="s">
        <v>190</v>
      </c>
      <c r="E193" s="84" t="s">
        <v>607</v>
      </c>
      <c r="F193" s="81" t="s">
        <v>33</v>
      </c>
      <c r="G193" s="81" t="s">
        <v>998</v>
      </c>
      <c r="H193" s="81" t="s">
        <v>25</v>
      </c>
      <c r="I193" s="81" t="s">
        <v>25</v>
      </c>
      <c r="J193" s="81" t="s">
        <v>25</v>
      </c>
      <c r="K193" s="85">
        <v>9.1999999999999993</v>
      </c>
      <c r="L193" s="81">
        <v>120</v>
      </c>
      <c r="M193" s="81">
        <v>120</v>
      </c>
      <c r="N193" s="86">
        <v>3.3</v>
      </c>
      <c r="O193" s="81" t="s">
        <v>457</v>
      </c>
      <c r="P193" s="101" t="s">
        <v>27</v>
      </c>
      <c r="Q193" s="92" t="s">
        <v>352</v>
      </c>
      <c r="R193" s="98" t="s">
        <v>421</v>
      </c>
      <c r="S193" s="100" t="s">
        <v>439</v>
      </c>
      <c r="T193" s="89">
        <f>VLOOKUP(B193,'[1]DX xét'!$D$3:$N$1425,11,FALSE)</f>
        <v>9.1999999999999993</v>
      </c>
      <c r="U193" s="106">
        <f t="shared" si="13"/>
        <v>0</v>
      </c>
      <c r="V193" s="89">
        <f>VLOOKUP(B193,'[1]DX xét'!$D$3:$O$1425,12,FALSE)</f>
        <v>120</v>
      </c>
      <c r="W193" s="89">
        <f t="shared" si="14"/>
        <v>0</v>
      </c>
      <c r="X193" s="89">
        <f>VLOOKUP(B193,'[1]DX xét'!$D$3:$P$1425,13,FALSE)</f>
        <v>3.3</v>
      </c>
      <c r="Y193" s="88">
        <f t="shared" si="15"/>
        <v>0</v>
      </c>
      <c r="Z193" s="89" t="e">
        <f>VLOOKUP(B193,[2]Sheet2!$B$3:$H$53,7,FALSE)</f>
        <v>#N/A</v>
      </c>
      <c r="AA193" s="89" t="e">
        <f t="shared" si="16"/>
        <v>#N/A</v>
      </c>
      <c r="AB193" s="89" t="e">
        <f>VLOOKUP(B193,[2]Sheet2!$B$3:$I$53,8,FALSE)</f>
        <v>#N/A</v>
      </c>
      <c r="AC193" s="88" t="e">
        <f t="shared" si="17"/>
        <v>#N/A</v>
      </c>
      <c r="AD193" s="89" t="e">
        <f>VLOOKUP(B193,[3]Sheet1!$B$8:$B$50,1,FALSE)</f>
        <v>#N/A</v>
      </c>
    </row>
    <row r="194" spans="1:30" s="44" customFormat="1" ht="24.75" customHeight="1" x14ac:dyDescent="0.25">
      <c r="A194" s="33">
        <f>IF(B194&lt;&gt;" ",SUBTOTAL(103,B$7:$B194))</f>
        <v>188</v>
      </c>
      <c r="B194" s="81" t="s">
        <v>1005</v>
      </c>
      <c r="C194" s="90" t="s">
        <v>1006</v>
      </c>
      <c r="D194" s="91" t="s">
        <v>57</v>
      </c>
      <c r="E194" s="84" t="s">
        <v>1007</v>
      </c>
      <c r="F194" s="81" t="s">
        <v>23</v>
      </c>
      <c r="G194" s="81" t="s">
        <v>998</v>
      </c>
      <c r="H194" s="81" t="s">
        <v>25</v>
      </c>
      <c r="I194" s="81" t="s">
        <v>25</v>
      </c>
      <c r="J194" s="81" t="s">
        <v>25</v>
      </c>
      <c r="K194" s="85">
        <v>8.5</v>
      </c>
      <c r="L194" s="81">
        <v>120</v>
      </c>
      <c r="M194" s="81">
        <v>120</v>
      </c>
      <c r="N194" s="86">
        <v>2.78</v>
      </c>
      <c r="O194" s="81" t="s">
        <v>26</v>
      </c>
      <c r="P194" s="101" t="s">
        <v>27</v>
      </c>
      <c r="Q194" s="92" t="s">
        <v>352</v>
      </c>
      <c r="R194" s="98" t="s">
        <v>421</v>
      </c>
      <c r="S194" s="100" t="s">
        <v>439</v>
      </c>
      <c r="T194" s="89">
        <f>VLOOKUP(B194,'[1]DX xét'!$D$3:$N$1425,11,FALSE)</f>
        <v>8.5</v>
      </c>
      <c r="U194" s="106">
        <f t="shared" si="13"/>
        <v>0</v>
      </c>
      <c r="V194" s="89">
        <f>VLOOKUP(B194,'[1]DX xét'!$D$3:$O$1425,12,FALSE)</f>
        <v>120</v>
      </c>
      <c r="W194" s="89">
        <f t="shared" si="14"/>
        <v>0</v>
      </c>
      <c r="X194" s="89">
        <f>VLOOKUP(B194,'[1]DX xét'!$D$3:$P$1425,13,FALSE)</f>
        <v>2.78</v>
      </c>
      <c r="Y194" s="88">
        <f t="shared" si="15"/>
        <v>0</v>
      </c>
      <c r="Z194" s="89" t="e">
        <f>VLOOKUP(B194,[2]Sheet2!$B$3:$H$53,7,FALSE)</f>
        <v>#N/A</v>
      </c>
      <c r="AA194" s="89" t="e">
        <f t="shared" si="16"/>
        <v>#N/A</v>
      </c>
      <c r="AB194" s="89" t="e">
        <f>VLOOKUP(B194,[2]Sheet2!$B$3:$I$53,8,FALSE)</f>
        <v>#N/A</v>
      </c>
      <c r="AC194" s="88" t="e">
        <f t="shared" si="17"/>
        <v>#N/A</v>
      </c>
      <c r="AD194" s="89" t="e">
        <f>VLOOKUP(B194,[3]Sheet1!$B$8:$B$50,1,FALSE)</f>
        <v>#N/A</v>
      </c>
    </row>
    <row r="195" spans="1:30" s="44" customFormat="1" ht="24.75" customHeight="1" x14ac:dyDescent="0.25">
      <c r="A195" s="33">
        <f>IF(B195&lt;&gt;" ",SUBTOTAL(103,B$7:$B195))</f>
        <v>189</v>
      </c>
      <c r="B195" s="81" t="s">
        <v>1008</v>
      </c>
      <c r="C195" s="90" t="s">
        <v>127</v>
      </c>
      <c r="D195" s="91" t="s">
        <v>847</v>
      </c>
      <c r="E195" s="84" t="s">
        <v>840</v>
      </c>
      <c r="F195" s="81" t="s">
        <v>33</v>
      </c>
      <c r="G195" s="81" t="s">
        <v>998</v>
      </c>
      <c r="H195" s="81" t="s">
        <v>25</v>
      </c>
      <c r="I195" s="81" t="s">
        <v>25</v>
      </c>
      <c r="J195" s="81" t="s">
        <v>25</v>
      </c>
      <c r="K195" s="85">
        <v>10</v>
      </c>
      <c r="L195" s="81">
        <v>120</v>
      </c>
      <c r="M195" s="81">
        <v>120</v>
      </c>
      <c r="N195" s="86">
        <v>2.65</v>
      </c>
      <c r="O195" s="81" t="s">
        <v>26</v>
      </c>
      <c r="P195" s="101" t="s">
        <v>27</v>
      </c>
      <c r="Q195" s="92" t="s">
        <v>352</v>
      </c>
      <c r="R195" s="98" t="s">
        <v>421</v>
      </c>
      <c r="S195" s="100" t="s">
        <v>439</v>
      </c>
      <c r="T195" s="89">
        <f>VLOOKUP(B195,'[1]DX xét'!$D$3:$N$1425,11,FALSE)</f>
        <v>10</v>
      </c>
      <c r="U195" s="106">
        <f t="shared" si="13"/>
        <v>0</v>
      </c>
      <c r="V195" s="89">
        <f>VLOOKUP(B195,'[1]DX xét'!$D$3:$O$1425,12,FALSE)</f>
        <v>120</v>
      </c>
      <c r="W195" s="89">
        <f t="shared" si="14"/>
        <v>0</v>
      </c>
      <c r="X195" s="89">
        <f>VLOOKUP(B195,'[1]DX xét'!$D$3:$P$1425,13,FALSE)</f>
        <v>2.65</v>
      </c>
      <c r="Y195" s="88">
        <f t="shared" si="15"/>
        <v>0</v>
      </c>
      <c r="Z195" s="89" t="e">
        <f>VLOOKUP(B195,[2]Sheet2!$B$3:$H$53,7,FALSE)</f>
        <v>#N/A</v>
      </c>
      <c r="AA195" s="89" t="e">
        <f t="shared" si="16"/>
        <v>#N/A</v>
      </c>
      <c r="AB195" s="89" t="e">
        <f>VLOOKUP(B195,[2]Sheet2!$B$3:$I$53,8,FALSE)</f>
        <v>#N/A</v>
      </c>
      <c r="AC195" s="88" t="e">
        <f t="shared" si="17"/>
        <v>#N/A</v>
      </c>
      <c r="AD195" s="89" t="e">
        <f>VLOOKUP(B195,[3]Sheet1!$B$8:$B$50,1,FALSE)</f>
        <v>#N/A</v>
      </c>
    </row>
    <row r="196" spans="1:30" s="44" customFormat="1" ht="24.75" customHeight="1" x14ac:dyDescent="0.25">
      <c r="A196" s="33">
        <f>IF(B196&lt;&gt;" ",SUBTOTAL(103,B$7:$B196))</f>
        <v>190</v>
      </c>
      <c r="B196" s="81" t="s">
        <v>1009</v>
      </c>
      <c r="C196" s="90" t="s">
        <v>1010</v>
      </c>
      <c r="D196" s="91" t="s">
        <v>349</v>
      </c>
      <c r="E196" s="84" t="s">
        <v>1011</v>
      </c>
      <c r="F196" s="81" t="s">
        <v>23</v>
      </c>
      <c r="G196" s="81" t="s">
        <v>998</v>
      </c>
      <c r="H196" s="81" t="s">
        <v>25</v>
      </c>
      <c r="I196" s="81" t="s">
        <v>25</v>
      </c>
      <c r="J196" s="81" t="s">
        <v>25</v>
      </c>
      <c r="K196" s="85">
        <v>7.8</v>
      </c>
      <c r="L196" s="81">
        <v>120</v>
      </c>
      <c r="M196" s="81">
        <v>120</v>
      </c>
      <c r="N196" s="86">
        <v>2.61</v>
      </c>
      <c r="O196" s="81" t="s">
        <v>26</v>
      </c>
      <c r="P196" s="101" t="s">
        <v>27</v>
      </c>
      <c r="Q196" s="92" t="s">
        <v>352</v>
      </c>
      <c r="R196" s="98" t="s">
        <v>421</v>
      </c>
      <c r="S196" s="100" t="s">
        <v>439</v>
      </c>
      <c r="T196" s="89">
        <f>VLOOKUP(B196,'[1]DX xét'!$D$3:$N$1425,11,FALSE)</f>
        <v>7.8</v>
      </c>
      <c r="U196" s="106">
        <f t="shared" si="13"/>
        <v>0</v>
      </c>
      <c r="V196" s="89">
        <f>VLOOKUP(B196,'[1]DX xét'!$D$3:$O$1425,12,FALSE)</f>
        <v>120</v>
      </c>
      <c r="W196" s="89">
        <f t="shared" si="14"/>
        <v>0</v>
      </c>
      <c r="X196" s="89">
        <f>VLOOKUP(B196,'[1]DX xét'!$D$3:$P$1425,13,FALSE)</f>
        <v>2.61</v>
      </c>
      <c r="Y196" s="88">
        <f t="shared" si="15"/>
        <v>0</v>
      </c>
      <c r="Z196" s="89" t="e">
        <f>VLOOKUP(B196,[2]Sheet2!$B$3:$H$53,7,FALSE)</f>
        <v>#N/A</v>
      </c>
      <c r="AA196" s="89" t="e">
        <f t="shared" si="16"/>
        <v>#N/A</v>
      </c>
      <c r="AB196" s="89" t="e">
        <f>VLOOKUP(B196,[2]Sheet2!$B$3:$I$53,8,FALSE)</f>
        <v>#N/A</v>
      </c>
      <c r="AC196" s="88" t="e">
        <f t="shared" si="17"/>
        <v>#N/A</v>
      </c>
      <c r="AD196" s="89" t="e">
        <f>VLOOKUP(B196,[3]Sheet1!$B$8:$B$50,1,FALSE)</f>
        <v>#N/A</v>
      </c>
    </row>
    <row r="197" spans="1:30" s="44" customFormat="1" ht="24.75" customHeight="1" x14ac:dyDescent="0.25">
      <c r="A197" s="33">
        <f>IF(B197&lt;&gt;" ",SUBTOTAL(103,B$7:$B197))</f>
        <v>191</v>
      </c>
      <c r="B197" s="81" t="s">
        <v>1012</v>
      </c>
      <c r="C197" s="90" t="s">
        <v>706</v>
      </c>
      <c r="D197" s="91" t="s">
        <v>47</v>
      </c>
      <c r="E197" s="84" t="s">
        <v>1013</v>
      </c>
      <c r="F197" s="81" t="s">
        <v>33</v>
      </c>
      <c r="G197" s="81" t="s">
        <v>998</v>
      </c>
      <c r="H197" s="81" t="s">
        <v>25</v>
      </c>
      <c r="I197" s="81" t="s">
        <v>25</v>
      </c>
      <c r="J197" s="81" t="s">
        <v>25</v>
      </c>
      <c r="K197" s="85">
        <v>9.3000000000000007</v>
      </c>
      <c r="L197" s="81">
        <v>120</v>
      </c>
      <c r="M197" s="81">
        <v>120</v>
      </c>
      <c r="N197" s="86">
        <v>3.2</v>
      </c>
      <c r="O197" s="81" t="s">
        <v>457</v>
      </c>
      <c r="P197" s="101" t="s">
        <v>27</v>
      </c>
      <c r="Q197" s="92" t="s">
        <v>352</v>
      </c>
      <c r="R197" s="98" t="s">
        <v>421</v>
      </c>
      <c r="S197" s="100" t="s">
        <v>439</v>
      </c>
      <c r="T197" s="89">
        <f>VLOOKUP(B197,'[1]DX xét'!$D$3:$N$1425,11,FALSE)</f>
        <v>9.3000000000000007</v>
      </c>
      <c r="U197" s="106">
        <f t="shared" si="13"/>
        <v>0</v>
      </c>
      <c r="V197" s="89">
        <f>VLOOKUP(B197,'[1]DX xét'!$D$3:$O$1425,12,FALSE)</f>
        <v>120</v>
      </c>
      <c r="W197" s="89">
        <f t="shared" si="14"/>
        <v>0</v>
      </c>
      <c r="X197" s="89">
        <f>VLOOKUP(B197,'[1]DX xét'!$D$3:$P$1425,13,FALSE)</f>
        <v>3.2</v>
      </c>
      <c r="Y197" s="88">
        <f t="shared" si="15"/>
        <v>0</v>
      </c>
      <c r="Z197" s="89" t="e">
        <f>VLOOKUP(B197,[2]Sheet2!$B$3:$H$53,7,FALSE)</f>
        <v>#N/A</v>
      </c>
      <c r="AA197" s="89" t="e">
        <f t="shared" si="16"/>
        <v>#N/A</v>
      </c>
      <c r="AB197" s="89" t="e">
        <f>VLOOKUP(B197,[2]Sheet2!$B$3:$I$53,8,FALSE)</f>
        <v>#N/A</v>
      </c>
      <c r="AC197" s="88" t="e">
        <f t="shared" si="17"/>
        <v>#N/A</v>
      </c>
      <c r="AD197" s="89" t="e">
        <f>VLOOKUP(B197,[3]Sheet1!$B$8:$B$50,1,FALSE)</f>
        <v>#N/A</v>
      </c>
    </row>
    <row r="198" spans="1:30" s="44" customFormat="1" ht="24.75" customHeight="1" x14ac:dyDescent="0.25">
      <c r="A198" s="33">
        <f>IF(B198&lt;&gt;" ",SUBTOTAL(103,B$7:$B198))</f>
        <v>192</v>
      </c>
      <c r="B198" s="81" t="s">
        <v>1014</v>
      </c>
      <c r="C198" s="90" t="s">
        <v>1015</v>
      </c>
      <c r="D198" s="91" t="s">
        <v>47</v>
      </c>
      <c r="E198" s="84" t="s">
        <v>1016</v>
      </c>
      <c r="F198" s="81" t="s">
        <v>33</v>
      </c>
      <c r="G198" s="81" t="s">
        <v>998</v>
      </c>
      <c r="H198" s="81" t="s">
        <v>25</v>
      </c>
      <c r="I198" s="81" t="s">
        <v>25</v>
      </c>
      <c r="J198" s="81" t="s">
        <v>25</v>
      </c>
      <c r="K198" s="85">
        <v>8.8000000000000007</v>
      </c>
      <c r="L198" s="81">
        <v>120</v>
      </c>
      <c r="M198" s="81">
        <v>120</v>
      </c>
      <c r="N198" s="86">
        <v>2.54</v>
      </c>
      <c r="O198" s="81" t="s">
        <v>26</v>
      </c>
      <c r="P198" s="101" t="s">
        <v>27</v>
      </c>
      <c r="Q198" s="92" t="s">
        <v>352</v>
      </c>
      <c r="R198" s="98" t="s">
        <v>421</v>
      </c>
      <c r="S198" s="100" t="s">
        <v>439</v>
      </c>
      <c r="T198" s="89">
        <f>VLOOKUP(B198,'[1]DX xét'!$D$3:$N$1425,11,FALSE)</f>
        <v>8.8000000000000007</v>
      </c>
      <c r="U198" s="106">
        <f t="shared" si="13"/>
        <v>0</v>
      </c>
      <c r="V198" s="89">
        <f>VLOOKUP(B198,'[1]DX xét'!$D$3:$O$1425,12,FALSE)</f>
        <v>120</v>
      </c>
      <c r="W198" s="89">
        <f t="shared" si="14"/>
        <v>0</v>
      </c>
      <c r="X198" s="89">
        <f>VLOOKUP(B198,'[1]DX xét'!$D$3:$P$1425,13,FALSE)</f>
        <v>2.54</v>
      </c>
      <c r="Y198" s="88">
        <f t="shared" si="15"/>
        <v>0</v>
      </c>
      <c r="Z198" s="89">
        <f>VLOOKUP(B198,[2]Sheet2!$B$3:$H$53,7,FALSE)</f>
        <v>120</v>
      </c>
      <c r="AA198" s="89">
        <f t="shared" si="16"/>
        <v>0</v>
      </c>
      <c r="AB198" s="89">
        <f>VLOOKUP(B198,[2]Sheet2!$B$3:$I$53,8,FALSE)</f>
        <v>2.54</v>
      </c>
      <c r="AC198" s="88">
        <f t="shared" si="17"/>
        <v>0</v>
      </c>
      <c r="AD198" s="89" t="e">
        <f>VLOOKUP(B198,[3]Sheet1!$B$8:$B$50,1,FALSE)</f>
        <v>#N/A</v>
      </c>
    </row>
    <row r="199" spans="1:30" s="44" customFormat="1" ht="24.75" customHeight="1" x14ac:dyDescent="0.25">
      <c r="A199" s="33">
        <f>IF(B199&lt;&gt;" ",SUBTOTAL(103,B$7:$B199))</f>
        <v>193</v>
      </c>
      <c r="B199" s="81" t="s">
        <v>1017</v>
      </c>
      <c r="C199" s="90" t="s">
        <v>1018</v>
      </c>
      <c r="D199" s="91" t="s">
        <v>143</v>
      </c>
      <c r="E199" s="84" t="s">
        <v>1019</v>
      </c>
      <c r="F199" s="81" t="s">
        <v>33</v>
      </c>
      <c r="G199" s="81" t="s">
        <v>998</v>
      </c>
      <c r="H199" s="81" t="s">
        <v>25</v>
      </c>
      <c r="I199" s="81" t="s">
        <v>25</v>
      </c>
      <c r="J199" s="81" t="s">
        <v>25</v>
      </c>
      <c r="K199" s="85">
        <v>8</v>
      </c>
      <c r="L199" s="81">
        <v>120</v>
      </c>
      <c r="M199" s="81">
        <v>120</v>
      </c>
      <c r="N199" s="86">
        <v>2.5499999999999998</v>
      </c>
      <c r="O199" s="81" t="s">
        <v>26</v>
      </c>
      <c r="P199" s="101" t="s">
        <v>27</v>
      </c>
      <c r="Q199" s="92" t="s">
        <v>352</v>
      </c>
      <c r="R199" s="98" t="s">
        <v>421</v>
      </c>
      <c r="S199" s="100" t="s">
        <v>439</v>
      </c>
      <c r="T199" s="89">
        <f>VLOOKUP(B199,'[1]DX xét'!$D$3:$N$1425,11,FALSE)</f>
        <v>8</v>
      </c>
      <c r="U199" s="106">
        <f t="shared" si="13"/>
        <v>0</v>
      </c>
      <c r="V199" s="89">
        <f>VLOOKUP(B199,'[1]DX xét'!$D$3:$O$1425,12,FALSE)</f>
        <v>120</v>
      </c>
      <c r="W199" s="89">
        <f t="shared" si="14"/>
        <v>0</v>
      </c>
      <c r="X199" s="89">
        <f>VLOOKUP(B199,'[1]DX xét'!$D$3:$P$1425,13,FALSE)</f>
        <v>2.5499999999999998</v>
      </c>
      <c r="Y199" s="88">
        <f t="shared" si="15"/>
        <v>0</v>
      </c>
      <c r="Z199" s="89" t="e">
        <f>VLOOKUP(B199,[2]Sheet2!$B$3:$H$53,7,FALSE)</f>
        <v>#N/A</v>
      </c>
      <c r="AA199" s="89" t="e">
        <f t="shared" si="16"/>
        <v>#N/A</v>
      </c>
      <c r="AB199" s="89" t="e">
        <f>VLOOKUP(B199,[2]Sheet2!$B$3:$I$53,8,FALSE)</f>
        <v>#N/A</v>
      </c>
      <c r="AC199" s="88" t="e">
        <f t="shared" si="17"/>
        <v>#N/A</v>
      </c>
      <c r="AD199" s="89" t="e">
        <f>VLOOKUP(B199,[3]Sheet1!$B$8:$B$50,1,FALSE)</f>
        <v>#N/A</v>
      </c>
    </row>
    <row r="200" spans="1:30" s="44" customFormat="1" ht="24.75" customHeight="1" x14ac:dyDescent="0.25">
      <c r="A200" s="33">
        <f>IF(B200&lt;&gt;" ",SUBTOTAL(103,B$7:$B200))</f>
        <v>194</v>
      </c>
      <c r="B200" s="81" t="s">
        <v>1020</v>
      </c>
      <c r="C200" s="90" t="s">
        <v>1021</v>
      </c>
      <c r="D200" s="91" t="s">
        <v>201</v>
      </c>
      <c r="E200" s="84" t="s">
        <v>815</v>
      </c>
      <c r="F200" s="81" t="s">
        <v>33</v>
      </c>
      <c r="G200" s="81" t="s">
        <v>998</v>
      </c>
      <c r="H200" s="81" t="s">
        <v>25</v>
      </c>
      <c r="I200" s="81" t="s">
        <v>25</v>
      </c>
      <c r="J200" s="81" t="s">
        <v>25</v>
      </c>
      <c r="K200" s="85">
        <v>8.3000000000000007</v>
      </c>
      <c r="L200" s="81">
        <v>120</v>
      </c>
      <c r="M200" s="81">
        <v>120</v>
      </c>
      <c r="N200" s="86">
        <v>2.82</v>
      </c>
      <c r="O200" s="81" t="s">
        <v>26</v>
      </c>
      <c r="P200" s="101" t="s">
        <v>27</v>
      </c>
      <c r="Q200" s="92" t="s">
        <v>352</v>
      </c>
      <c r="R200" s="98" t="s">
        <v>421</v>
      </c>
      <c r="S200" s="100" t="s">
        <v>439</v>
      </c>
      <c r="T200" s="89">
        <f>VLOOKUP(B200,'[1]DX xét'!$D$3:$N$1425,11,FALSE)</f>
        <v>8.3000000000000007</v>
      </c>
      <c r="U200" s="106">
        <f t="shared" si="13"/>
        <v>0</v>
      </c>
      <c r="V200" s="89">
        <f>VLOOKUP(B200,'[1]DX xét'!$D$3:$O$1425,12,FALSE)</f>
        <v>120</v>
      </c>
      <c r="W200" s="89">
        <f t="shared" si="14"/>
        <v>0</v>
      </c>
      <c r="X200" s="89">
        <f>VLOOKUP(B200,'[1]DX xét'!$D$3:$P$1425,13,FALSE)</f>
        <v>2.82</v>
      </c>
      <c r="Y200" s="88">
        <f t="shared" si="15"/>
        <v>0</v>
      </c>
      <c r="Z200" s="89" t="e">
        <f>VLOOKUP(B200,[2]Sheet2!$B$3:$H$53,7,FALSE)</f>
        <v>#N/A</v>
      </c>
      <c r="AA200" s="89" t="e">
        <f t="shared" si="16"/>
        <v>#N/A</v>
      </c>
      <c r="AB200" s="89" t="e">
        <f>VLOOKUP(B200,[2]Sheet2!$B$3:$I$53,8,FALSE)</f>
        <v>#N/A</v>
      </c>
      <c r="AC200" s="88" t="e">
        <f t="shared" si="17"/>
        <v>#N/A</v>
      </c>
      <c r="AD200" s="89" t="e">
        <f>VLOOKUP(B200,[3]Sheet1!$B$8:$B$50,1,FALSE)</f>
        <v>#N/A</v>
      </c>
    </row>
    <row r="201" spans="1:30" s="44" customFormat="1" ht="24.75" customHeight="1" x14ac:dyDescent="0.25">
      <c r="A201" s="33">
        <f>IF(B201&lt;&gt;" ",SUBTOTAL(103,B$7:$B201))</f>
        <v>195</v>
      </c>
      <c r="B201" s="81" t="s">
        <v>1022</v>
      </c>
      <c r="C201" s="90" t="s">
        <v>706</v>
      </c>
      <c r="D201" s="91" t="s">
        <v>275</v>
      </c>
      <c r="E201" s="84" t="s">
        <v>1019</v>
      </c>
      <c r="F201" s="81" t="s">
        <v>33</v>
      </c>
      <c r="G201" s="81" t="s">
        <v>998</v>
      </c>
      <c r="H201" s="81" t="s">
        <v>25</v>
      </c>
      <c r="I201" s="81" t="s">
        <v>25</v>
      </c>
      <c r="J201" s="81" t="s">
        <v>25</v>
      </c>
      <c r="K201" s="85">
        <v>8.5</v>
      </c>
      <c r="L201" s="81">
        <v>120</v>
      </c>
      <c r="M201" s="81">
        <v>120</v>
      </c>
      <c r="N201" s="86">
        <v>2.87</v>
      </c>
      <c r="O201" s="81" t="s">
        <v>26</v>
      </c>
      <c r="P201" s="101" t="s">
        <v>27</v>
      </c>
      <c r="Q201" s="92" t="s">
        <v>352</v>
      </c>
      <c r="R201" s="98" t="s">
        <v>421</v>
      </c>
      <c r="S201" s="100" t="s">
        <v>439</v>
      </c>
      <c r="T201" s="89">
        <f>VLOOKUP(B201,'[1]DX xét'!$D$3:$N$1425,11,FALSE)</f>
        <v>8.5</v>
      </c>
      <c r="U201" s="106">
        <f t="shared" ref="U201:U236" si="18">T201-K201</f>
        <v>0</v>
      </c>
      <c r="V201" s="89">
        <f>VLOOKUP(B201,'[1]DX xét'!$D$3:$O$1425,12,FALSE)</f>
        <v>120</v>
      </c>
      <c r="W201" s="89">
        <f t="shared" ref="W201:W236" si="19">V201-L201</f>
        <v>0</v>
      </c>
      <c r="X201" s="89">
        <f>VLOOKUP(B201,'[1]DX xét'!$D$3:$P$1425,13,FALSE)</f>
        <v>2.87</v>
      </c>
      <c r="Y201" s="88">
        <f t="shared" ref="Y201:Y236" si="20">X201-N201</f>
        <v>0</v>
      </c>
      <c r="Z201" s="89" t="e">
        <f>VLOOKUP(B201,[2]Sheet2!$B$3:$H$53,7,FALSE)</f>
        <v>#N/A</v>
      </c>
      <c r="AA201" s="89" t="e">
        <f t="shared" ref="AA201:AA236" si="21">Z201-L201</f>
        <v>#N/A</v>
      </c>
      <c r="AB201" s="89" t="e">
        <f>VLOOKUP(B201,[2]Sheet2!$B$3:$I$53,8,FALSE)</f>
        <v>#N/A</v>
      </c>
      <c r="AC201" s="88" t="e">
        <f t="shared" ref="AC201:AC236" si="22">N201-AB201</f>
        <v>#N/A</v>
      </c>
      <c r="AD201" s="89" t="e">
        <f>VLOOKUP(B201,[3]Sheet1!$B$8:$B$50,1,FALSE)</f>
        <v>#N/A</v>
      </c>
    </row>
    <row r="202" spans="1:30" s="44" customFormat="1" ht="24.75" customHeight="1" x14ac:dyDescent="0.25">
      <c r="A202" s="33">
        <f>IF(B202&lt;&gt;" ",SUBTOTAL(103,B$7:$B202))</f>
        <v>196</v>
      </c>
      <c r="B202" s="81" t="s">
        <v>1023</v>
      </c>
      <c r="C202" s="90" t="s">
        <v>1024</v>
      </c>
      <c r="D202" s="91" t="s">
        <v>1025</v>
      </c>
      <c r="E202" s="84" t="s">
        <v>894</v>
      </c>
      <c r="F202" s="81" t="s">
        <v>23</v>
      </c>
      <c r="G202" s="81" t="s">
        <v>998</v>
      </c>
      <c r="H202" s="81" t="s">
        <v>25</v>
      </c>
      <c r="I202" s="81" t="s">
        <v>25</v>
      </c>
      <c r="J202" s="81" t="s">
        <v>25</v>
      </c>
      <c r="K202" s="85">
        <v>8.6</v>
      </c>
      <c r="L202" s="81">
        <v>120</v>
      </c>
      <c r="M202" s="81">
        <v>120</v>
      </c>
      <c r="N202" s="86">
        <v>2.56</v>
      </c>
      <c r="O202" s="81" t="s">
        <v>26</v>
      </c>
      <c r="P202" s="101" t="s">
        <v>27</v>
      </c>
      <c r="Q202" s="92" t="s">
        <v>352</v>
      </c>
      <c r="R202" s="98" t="s">
        <v>421</v>
      </c>
      <c r="S202" s="100" t="s">
        <v>439</v>
      </c>
      <c r="T202" s="89">
        <f>VLOOKUP(B202,'[1]DX xét'!$D$3:$N$1425,11,FALSE)</f>
        <v>8.6</v>
      </c>
      <c r="U202" s="106">
        <f t="shared" si="18"/>
        <v>0</v>
      </c>
      <c r="V202" s="89">
        <f>VLOOKUP(B202,'[1]DX xét'!$D$3:$O$1425,12,FALSE)</f>
        <v>120</v>
      </c>
      <c r="W202" s="89">
        <f t="shared" si="19"/>
        <v>0</v>
      </c>
      <c r="X202" s="89">
        <f>VLOOKUP(B202,'[1]DX xét'!$D$3:$P$1425,13,FALSE)</f>
        <v>2.56</v>
      </c>
      <c r="Y202" s="88">
        <f t="shared" si="20"/>
        <v>0</v>
      </c>
      <c r="Z202" s="89" t="e">
        <f>VLOOKUP(B202,[2]Sheet2!$B$3:$H$53,7,FALSE)</f>
        <v>#N/A</v>
      </c>
      <c r="AA202" s="89" t="e">
        <f t="shared" si="21"/>
        <v>#N/A</v>
      </c>
      <c r="AB202" s="89" t="e">
        <f>VLOOKUP(B202,[2]Sheet2!$B$3:$I$53,8,FALSE)</f>
        <v>#N/A</v>
      </c>
      <c r="AC202" s="88" t="e">
        <f t="shared" si="22"/>
        <v>#N/A</v>
      </c>
      <c r="AD202" s="89" t="e">
        <f>VLOOKUP(B202,[3]Sheet1!$B$8:$B$50,1,FALSE)</f>
        <v>#N/A</v>
      </c>
    </row>
    <row r="203" spans="1:30" s="44" customFormat="1" ht="24.75" customHeight="1" x14ac:dyDescent="0.25">
      <c r="A203" s="33">
        <f>IF(B203&lt;&gt;" ",SUBTOTAL(103,B$7:$B203))</f>
        <v>197</v>
      </c>
      <c r="B203" s="81" t="s">
        <v>1026</v>
      </c>
      <c r="C203" s="90" t="s">
        <v>1027</v>
      </c>
      <c r="D203" s="91" t="s">
        <v>1028</v>
      </c>
      <c r="E203" s="84" t="s">
        <v>463</v>
      </c>
      <c r="F203" s="81" t="s">
        <v>33</v>
      </c>
      <c r="G203" s="81" t="s">
        <v>998</v>
      </c>
      <c r="H203" s="81" t="s">
        <v>25</v>
      </c>
      <c r="I203" s="81" t="s">
        <v>25</v>
      </c>
      <c r="J203" s="81" t="s">
        <v>25</v>
      </c>
      <c r="K203" s="85">
        <v>8.5</v>
      </c>
      <c r="L203" s="81">
        <v>120</v>
      </c>
      <c r="M203" s="81">
        <v>120</v>
      </c>
      <c r="N203" s="86">
        <v>2.9</v>
      </c>
      <c r="O203" s="81" t="s">
        <v>26</v>
      </c>
      <c r="P203" s="101" t="s">
        <v>27</v>
      </c>
      <c r="Q203" s="92" t="s">
        <v>352</v>
      </c>
      <c r="R203" s="98" t="s">
        <v>421</v>
      </c>
      <c r="S203" s="100" t="s">
        <v>439</v>
      </c>
      <c r="T203" s="89">
        <f>VLOOKUP(B203,'[1]DX xét'!$D$3:$N$1425,11,FALSE)</f>
        <v>8.5</v>
      </c>
      <c r="U203" s="106">
        <f t="shared" si="18"/>
        <v>0</v>
      </c>
      <c r="V203" s="89">
        <f>VLOOKUP(B203,'[1]DX xét'!$D$3:$O$1425,12,FALSE)</f>
        <v>120</v>
      </c>
      <c r="W203" s="89">
        <f t="shared" si="19"/>
        <v>0</v>
      </c>
      <c r="X203" s="89">
        <f>VLOOKUP(B203,'[1]DX xét'!$D$3:$P$1425,13,FALSE)</f>
        <v>2.9</v>
      </c>
      <c r="Y203" s="88">
        <f t="shared" si="20"/>
        <v>0</v>
      </c>
      <c r="Z203" s="89" t="e">
        <f>VLOOKUP(B203,[2]Sheet2!$B$3:$H$53,7,FALSE)</f>
        <v>#N/A</v>
      </c>
      <c r="AA203" s="89" t="e">
        <f t="shared" si="21"/>
        <v>#N/A</v>
      </c>
      <c r="AB203" s="89" t="e">
        <f>VLOOKUP(B203,[2]Sheet2!$B$3:$I$53,8,FALSE)</f>
        <v>#N/A</v>
      </c>
      <c r="AC203" s="88" t="e">
        <f t="shared" si="22"/>
        <v>#N/A</v>
      </c>
      <c r="AD203" s="89" t="e">
        <f>VLOOKUP(B203,[3]Sheet1!$B$8:$B$50,1,FALSE)</f>
        <v>#N/A</v>
      </c>
    </row>
    <row r="204" spans="1:30" s="44" customFormat="1" ht="24.75" customHeight="1" x14ac:dyDescent="0.25">
      <c r="A204" s="33">
        <f>IF(B204&lt;&gt;" ",SUBTOTAL(103,B$7:$B204))</f>
        <v>198</v>
      </c>
      <c r="B204" s="81" t="s">
        <v>1029</v>
      </c>
      <c r="C204" s="90" t="s">
        <v>1030</v>
      </c>
      <c r="D204" s="91" t="s">
        <v>554</v>
      </c>
      <c r="E204" s="84" t="s">
        <v>1031</v>
      </c>
      <c r="F204" s="81" t="s">
        <v>33</v>
      </c>
      <c r="G204" s="81" t="s">
        <v>998</v>
      </c>
      <c r="H204" s="81" t="s">
        <v>25</v>
      </c>
      <c r="I204" s="81" t="s">
        <v>25</v>
      </c>
      <c r="J204" s="81" t="s">
        <v>25</v>
      </c>
      <c r="K204" s="85">
        <v>7.8</v>
      </c>
      <c r="L204" s="81">
        <v>120</v>
      </c>
      <c r="M204" s="81">
        <v>120</v>
      </c>
      <c r="N204" s="86">
        <v>2.65</v>
      </c>
      <c r="O204" s="81" t="s">
        <v>26</v>
      </c>
      <c r="P204" s="101" t="s">
        <v>27</v>
      </c>
      <c r="Q204" s="92" t="s">
        <v>352</v>
      </c>
      <c r="R204" s="98" t="s">
        <v>421</v>
      </c>
      <c r="S204" s="100" t="s">
        <v>439</v>
      </c>
      <c r="T204" s="89">
        <f>VLOOKUP(B204,'[1]DX xét'!$D$3:$N$1425,11,FALSE)</f>
        <v>7.8</v>
      </c>
      <c r="U204" s="106">
        <f t="shared" si="18"/>
        <v>0</v>
      </c>
      <c r="V204" s="89">
        <f>VLOOKUP(B204,'[1]DX xét'!$D$3:$O$1425,12,FALSE)</f>
        <v>120</v>
      </c>
      <c r="W204" s="89">
        <f t="shared" si="19"/>
        <v>0</v>
      </c>
      <c r="X204" s="89">
        <f>VLOOKUP(B204,'[1]DX xét'!$D$3:$P$1425,13,FALSE)</f>
        <v>2.65</v>
      </c>
      <c r="Y204" s="88">
        <f t="shared" si="20"/>
        <v>0</v>
      </c>
      <c r="Z204" s="89">
        <f>VLOOKUP(B204,[2]Sheet2!$B$3:$H$53,7,FALSE)</f>
        <v>120</v>
      </c>
      <c r="AA204" s="89">
        <f t="shared" si="21"/>
        <v>0</v>
      </c>
      <c r="AB204" s="89">
        <f>VLOOKUP(B204,[2]Sheet2!$B$3:$I$53,8,FALSE)</f>
        <v>2.65</v>
      </c>
      <c r="AC204" s="88">
        <f t="shared" si="22"/>
        <v>0</v>
      </c>
      <c r="AD204" s="89" t="e">
        <f>VLOOKUP(B204,[3]Sheet1!$B$8:$B$50,1,FALSE)</f>
        <v>#N/A</v>
      </c>
    </row>
    <row r="205" spans="1:30" s="44" customFormat="1" ht="24.75" customHeight="1" x14ac:dyDescent="0.25">
      <c r="A205" s="33">
        <f>IF(B205&lt;&gt;" ",SUBTOTAL(103,B$7:$B205))</f>
        <v>199</v>
      </c>
      <c r="B205" s="81" t="s">
        <v>1032</v>
      </c>
      <c r="C205" s="90" t="s">
        <v>232</v>
      </c>
      <c r="D205" s="91" t="s">
        <v>554</v>
      </c>
      <c r="E205" s="84" t="s">
        <v>590</v>
      </c>
      <c r="F205" s="81" t="s">
        <v>33</v>
      </c>
      <c r="G205" s="81" t="s">
        <v>998</v>
      </c>
      <c r="H205" s="81" t="s">
        <v>25</v>
      </c>
      <c r="I205" s="81" t="s">
        <v>25</v>
      </c>
      <c r="J205" s="81" t="s">
        <v>25</v>
      </c>
      <c r="K205" s="85">
        <v>8</v>
      </c>
      <c r="L205" s="81">
        <v>120</v>
      </c>
      <c r="M205" s="81">
        <v>120</v>
      </c>
      <c r="N205" s="86">
        <v>2.57</v>
      </c>
      <c r="O205" s="81" t="s">
        <v>26</v>
      </c>
      <c r="P205" s="101" t="s">
        <v>27</v>
      </c>
      <c r="Q205" s="92" t="s">
        <v>352</v>
      </c>
      <c r="R205" s="98" t="s">
        <v>421</v>
      </c>
      <c r="S205" s="100" t="s">
        <v>439</v>
      </c>
      <c r="T205" s="89">
        <f>VLOOKUP(B205,'[1]DX xét'!$D$3:$N$1425,11,FALSE)</f>
        <v>8</v>
      </c>
      <c r="U205" s="106">
        <f t="shared" si="18"/>
        <v>0</v>
      </c>
      <c r="V205" s="89">
        <f>VLOOKUP(B205,'[1]DX xét'!$D$3:$O$1425,12,FALSE)</f>
        <v>120</v>
      </c>
      <c r="W205" s="89">
        <f t="shared" si="19"/>
        <v>0</v>
      </c>
      <c r="X205" s="89">
        <f>VLOOKUP(B205,'[1]DX xét'!$D$3:$P$1425,13,FALSE)</f>
        <v>2.57</v>
      </c>
      <c r="Y205" s="88">
        <f t="shared" si="20"/>
        <v>0</v>
      </c>
      <c r="Z205" s="89">
        <f>VLOOKUP(B205,[2]Sheet2!$B$3:$H$53,7,FALSE)</f>
        <v>120</v>
      </c>
      <c r="AA205" s="89">
        <f t="shared" si="21"/>
        <v>0</v>
      </c>
      <c r="AB205" s="89">
        <f>VLOOKUP(B205,[2]Sheet2!$B$3:$I$53,8,FALSE)</f>
        <v>2.57</v>
      </c>
      <c r="AC205" s="88">
        <f t="shared" si="22"/>
        <v>0</v>
      </c>
      <c r="AD205" s="89" t="e">
        <f>VLOOKUP(B205,[3]Sheet1!$B$8:$B$50,1,FALSE)</f>
        <v>#N/A</v>
      </c>
    </row>
    <row r="206" spans="1:30" s="44" customFormat="1" ht="24.75" customHeight="1" x14ac:dyDescent="0.25">
      <c r="A206" s="33">
        <f>IF(B206&lt;&gt;" ",SUBTOTAL(103,B$7:$B206))</f>
        <v>200</v>
      </c>
      <c r="B206" s="81" t="s">
        <v>1033</v>
      </c>
      <c r="C206" s="90" t="s">
        <v>1034</v>
      </c>
      <c r="D206" s="91" t="s">
        <v>53</v>
      </c>
      <c r="E206" s="84" t="s">
        <v>799</v>
      </c>
      <c r="F206" s="81" t="s">
        <v>33</v>
      </c>
      <c r="G206" s="81" t="s">
        <v>1035</v>
      </c>
      <c r="H206" s="81" t="s">
        <v>25</v>
      </c>
      <c r="I206" s="81" t="s">
        <v>25</v>
      </c>
      <c r="J206" s="81" t="s">
        <v>25</v>
      </c>
      <c r="K206" s="85">
        <v>8.5</v>
      </c>
      <c r="L206" s="81">
        <v>120</v>
      </c>
      <c r="M206" s="81">
        <v>120</v>
      </c>
      <c r="N206" s="86">
        <v>2.5099999999999998</v>
      </c>
      <c r="O206" s="81" t="s">
        <v>26</v>
      </c>
      <c r="P206" s="101" t="s">
        <v>27</v>
      </c>
      <c r="Q206" s="92" t="s">
        <v>352</v>
      </c>
      <c r="R206" s="98" t="s">
        <v>421</v>
      </c>
      <c r="S206" s="100" t="s">
        <v>439</v>
      </c>
      <c r="T206" s="89">
        <f>VLOOKUP(B206,'[1]DX xét'!$D$3:$N$1425,11,FALSE)</f>
        <v>8.5</v>
      </c>
      <c r="U206" s="106">
        <f t="shared" si="18"/>
        <v>0</v>
      </c>
      <c r="V206" s="89">
        <f>VLOOKUP(B206,'[1]DX xét'!$D$3:$O$1425,12,FALSE)</f>
        <v>120</v>
      </c>
      <c r="W206" s="89">
        <f t="shared" si="19"/>
        <v>0</v>
      </c>
      <c r="X206" s="89">
        <f>VLOOKUP(B206,'[1]DX xét'!$D$3:$P$1425,13,FALSE)</f>
        <v>2.5099999999999998</v>
      </c>
      <c r="Y206" s="88">
        <f t="shared" si="20"/>
        <v>0</v>
      </c>
      <c r="Z206" s="89" t="e">
        <f>VLOOKUP(B206,[2]Sheet2!$B$3:$H$53,7,FALSE)</f>
        <v>#N/A</v>
      </c>
      <c r="AA206" s="89" t="e">
        <f t="shared" si="21"/>
        <v>#N/A</v>
      </c>
      <c r="AB206" s="89" t="e">
        <f>VLOOKUP(B206,[2]Sheet2!$B$3:$I$53,8,FALSE)</f>
        <v>#N/A</v>
      </c>
      <c r="AC206" s="88" t="e">
        <f t="shared" si="22"/>
        <v>#N/A</v>
      </c>
      <c r="AD206" s="89" t="e">
        <f>VLOOKUP(B206,[3]Sheet1!$B$8:$B$50,1,FALSE)</f>
        <v>#N/A</v>
      </c>
    </row>
    <row r="207" spans="1:30" s="44" customFormat="1" ht="24.75" customHeight="1" x14ac:dyDescent="0.25">
      <c r="A207" s="33">
        <f>IF(B207&lt;&gt;" ",SUBTOTAL(103,B$7:$B207))</f>
        <v>201</v>
      </c>
      <c r="B207" s="81" t="s">
        <v>1036</v>
      </c>
      <c r="C207" s="90" t="s">
        <v>147</v>
      </c>
      <c r="D207" s="91" t="s">
        <v>220</v>
      </c>
      <c r="E207" s="84" t="s">
        <v>1037</v>
      </c>
      <c r="F207" s="81" t="s">
        <v>33</v>
      </c>
      <c r="G207" s="81" t="s">
        <v>1038</v>
      </c>
      <c r="H207" s="81" t="s">
        <v>25</v>
      </c>
      <c r="I207" s="81" t="s">
        <v>25</v>
      </c>
      <c r="J207" s="81" t="s">
        <v>25</v>
      </c>
      <c r="K207" s="85">
        <v>9.3000000000000007</v>
      </c>
      <c r="L207" s="81">
        <v>112</v>
      </c>
      <c r="M207" s="81">
        <f>L207+8</f>
        <v>120</v>
      </c>
      <c r="N207" s="86">
        <v>3.25</v>
      </c>
      <c r="O207" s="81" t="s">
        <v>457</v>
      </c>
      <c r="P207" s="101" t="s">
        <v>27</v>
      </c>
      <c r="Q207" s="92" t="s">
        <v>50</v>
      </c>
      <c r="R207" s="98" t="s">
        <v>419</v>
      </c>
      <c r="S207" s="100" t="s">
        <v>420</v>
      </c>
      <c r="T207" s="89">
        <f>VLOOKUP(B207,'[1]DX xét'!$D$3:$N$1425,11,FALSE)</f>
        <v>9.3000000000000007</v>
      </c>
      <c r="U207" s="106">
        <f t="shared" si="18"/>
        <v>0</v>
      </c>
      <c r="V207" s="89">
        <f>VLOOKUP(B207,'[1]DX xét'!$D$3:$O$1425,12,FALSE)</f>
        <v>112</v>
      </c>
      <c r="W207" s="89">
        <f t="shared" si="19"/>
        <v>0</v>
      </c>
      <c r="X207" s="89">
        <f>VLOOKUP(B207,'[1]DX xét'!$D$3:$P$1425,13,FALSE)</f>
        <v>3.25</v>
      </c>
      <c r="Y207" s="88">
        <f t="shared" si="20"/>
        <v>0</v>
      </c>
      <c r="Z207" s="89" t="e">
        <f>VLOOKUP(B207,[2]Sheet2!$B$3:$H$53,7,FALSE)</f>
        <v>#N/A</v>
      </c>
      <c r="AA207" s="89" t="e">
        <f t="shared" si="21"/>
        <v>#N/A</v>
      </c>
      <c r="AB207" s="89" t="e">
        <f>VLOOKUP(B207,[2]Sheet2!$B$3:$I$53,8,FALSE)</f>
        <v>#N/A</v>
      </c>
      <c r="AC207" s="88" t="e">
        <f t="shared" si="22"/>
        <v>#N/A</v>
      </c>
      <c r="AD207" s="89" t="e">
        <f>VLOOKUP(B207,[3]Sheet1!$B$8:$B$50,1,FALSE)</f>
        <v>#N/A</v>
      </c>
    </row>
    <row r="208" spans="1:30" s="44" customFormat="1" ht="24.75" customHeight="1" x14ac:dyDescent="0.25">
      <c r="A208" s="33">
        <f>IF(B208&lt;&gt;" ",SUBTOTAL(103,B$7:$B208))</f>
        <v>202</v>
      </c>
      <c r="B208" s="81" t="s">
        <v>1039</v>
      </c>
      <c r="C208" s="90" t="s">
        <v>1040</v>
      </c>
      <c r="D208" s="91" t="s">
        <v>201</v>
      </c>
      <c r="E208" s="84" t="s">
        <v>874</v>
      </c>
      <c r="F208" s="81" t="s">
        <v>33</v>
      </c>
      <c r="G208" s="81" t="s">
        <v>1038</v>
      </c>
      <c r="H208" s="81" t="s">
        <v>25</v>
      </c>
      <c r="I208" s="81" t="s">
        <v>25</v>
      </c>
      <c r="J208" s="81" t="s">
        <v>25</v>
      </c>
      <c r="K208" s="85">
        <v>9</v>
      </c>
      <c r="L208" s="81">
        <v>112</v>
      </c>
      <c r="M208" s="81">
        <f t="shared" ref="M208:M236" si="23">L208+8</f>
        <v>120</v>
      </c>
      <c r="N208" s="86">
        <v>3.08</v>
      </c>
      <c r="O208" s="81" t="s">
        <v>26</v>
      </c>
      <c r="P208" s="101" t="s">
        <v>27</v>
      </c>
      <c r="Q208" s="92" t="s">
        <v>50</v>
      </c>
      <c r="R208" s="98" t="s">
        <v>419</v>
      </c>
      <c r="S208" s="100" t="s">
        <v>420</v>
      </c>
      <c r="T208" s="89">
        <f>VLOOKUP(B208,'[1]DX xét'!$D$3:$N$1425,11,FALSE)</f>
        <v>9</v>
      </c>
      <c r="U208" s="106">
        <f t="shared" si="18"/>
        <v>0</v>
      </c>
      <c r="V208" s="89">
        <f>VLOOKUP(B208,'[1]DX xét'!$D$3:$O$1425,12,FALSE)</f>
        <v>112</v>
      </c>
      <c r="W208" s="89">
        <f t="shared" si="19"/>
        <v>0</v>
      </c>
      <c r="X208" s="89">
        <f>VLOOKUP(B208,'[1]DX xét'!$D$3:$P$1425,13,FALSE)</f>
        <v>3.08</v>
      </c>
      <c r="Y208" s="88">
        <f t="shared" si="20"/>
        <v>0</v>
      </c>
      <c r="Z208" s="89" t="e">
        <f>VLOOKUP(B208,[2]Sheet2!$B$3:$H$53,7,FALSE)</f>
        <v>#N/A</v>
      </c>
      <c r="AA208" s="89" t="e">
        <f t="shared" si="21"/>
        <v>#N/A</v>
      </c>
      <c r="AB208" s="89" t="e">
        <f>VLOOKUP(B208,[2]Sheet2!$B$3:$I$53,8,FALSE)</f>
        <v>#N/A</v>
      </c>
      <c r="AC208" s="88" t="e">
        <f t="shared" si="22"/>
        <v>#N/A</v>
      </c>
      <c r="AD208" s="89" t="e">
        <f>VLOOKUP(B208,[3]Sheet1!$B$8:$B$50,1,FALSE)</f>
        <v>#N/A</v>
      </c>
    </row>
    <row r="209" spans="1:30" s="44" customFormat="1" ht="24.75" customHeight="1" x14ac:dyDescent="0.25">
      <c r="A209" s="33">
        <f>IF(B209&lt;&gt;" ",SUBTOTAL(103,B$7:$B209))</f>
        <v>203</v>
      </c>
      <c r="B209" s="81" t="s">
        <v>1041</v>
      </c>
      <c r="C209" s="90" t="s">
        <v>147</v>
      </c>
      <c r="D209" s="91" t="s">
        <v>1042</v>
      </c>
      <c r="E209" s="84" t="s">
        <v>682</v>
      </c>
      <c r="F209" s="81" t="s">
        <v>33</v>
      </c>
      <c r="G209" s="81" t="s">
        <v>1038</v>
      </c>
      <c r="H209" s="81" t="s">
        <v>25</v>
      </c>
      <c r="I209" s="81" t="s">
        <v>25</v>
      </c>
      <c r="J209" s="81" t="s">
        <v>25</v>
      </c>
      <c r="K209" s="85">
        <v>8.6999999999999993</v>
      </c>
      <c r="L209" s="81">
        <v>112</v>
      </c>
      <c r="M209" s="81">
        <f t="shared" si="23"/>
        <v>120</v>
      </c>
      <c r="N209" s="86">
        <v>2.88</v>
      </c>
      <c r="O209" s="81" t="s">
        <v>26</v>
      </c>
      <c r="P209" s="101" t="s">
        <v>27</v>
      </c>
      <c r="Q209" s="92" t="s">
        <v>50</v>
      </c>
      <c r="R209" s="98" t="s">
        <v>419</v>
      </c>
      <c r="S209" s="100" t="s">
        <v>420</v>
      </c>
      <c r="T209" s="89">
        <f>VLOOKUP(B209,'[1]DX xét'!$D$3:$N$1425,11,FALSE)</f>
        <v>8.6999999999999993</v>
      </c>
      <c r="U209" s="106">
        <f t="shared" si="18"/>
        <v>0</v>
      </c>
      <c r="V209" s="89">
        <f>VLOOKUP(B209,'[1]DX xét'!$D$3:$O$1425,12,FALSE)</f>
        <v>112</v>
      </c>
      <c r="W209" s="89">
        <f t="shared" si="19"/>
        <v>0</v>
      </c>
      <c r="X209" s="89">
        <f>VLOOKUP(B209,'[1]DX xét'!$D$3:$P$1425,13,FALSE)</f>
        <v>2.88</v>
      </c>
      <c r="Y209" s="88">
        <f t="shared" si="20"/>
        <v>0</v>
      </c>
      <c r="Z209" s="89" t="e">
        <f>VLOOKUP(B209,[2]Sheet2!$B$3:$H$53,7,FALSE)</f>
        <v>#N/A</v>
      </c>
      <c r="AA209" s="89" t="e">
        <f t="shared" si="21"/>
        <v>#N/A</v>
      </c>
      <c r="AB209" s="89" t="e">
        <f>VLOOKUP(B209,[2]Sheet2!$B$3:$I$53,8,FALSE)</f>
        <v>#N/A</v>
      </c>
      <c r="AC209" s="88" t="e">
        <f t="shared" si="22"/>
        <v>#N/A</v>
      </c>
      <c r="AD209" s="89" t="e">
        <f>VLOOKUP(B209,[3]Sheet1!$B$8:$B$50,1,FALSE)</f>
        <v>#N/A</v>
      </c>
    </row>
    <row r="210" spans="1:30" s="44" customFormat="1" ht="24.75" customHeight="1" x14ac:dyDescent="0.25">
      <c r="A210" s="33">
        <f>IF(B210&lt;&gt;" ",SUBTOTAL(103,B$7:$B210))</f>
        <v>204</v>
      </c>
      <c r="B210" s="81" t="s">
        <v>1043</v>
      </c>
      <c r="C210" s="90" t="s">
        <v>726</v>
      </c>
      <c r="D210" s="91" t="s">
        <v>741</v>
      </c>
      <c r="E210" s="84" t="s">
        <v>1044</v>
      </c>
      <c r="F210" s="81" t="s">
        <v>23</v>
      </c>
      <c r="G210" s="81" t="s">
        <v>1038</v>
      </c>
      <c r="H210" s="81" t="s">
        <v>25</v>
      </c>
      <c r="I210" s="81" t="s">
        <v>25</v>
      </c>
      <c r="J210" s="81" t="s">
        <v>25</v>
      </c>
      <c r="K210" s="85">
        <v>8.6</v>
      </c>
      <c r="L210" s="81">
        <v>112</v>
      </c>
      <c r="M210" s="81">
        <f t="shared" si="23"/>
        <v>120</v>
      </c>
      <c r="N210" s="86">
        <v>2.58</v>
      </c>
      <c r="O210" s="81" t="s">
        <v>26</v>
      </c>
      <c r="P210" s="101" t="s">
        <v>27</v>
      </c>
      <c r="Q210" s="92" t="s">
        <v>50</v>
      </c>
      <c r="R210" s="98" t="s">
        <v>419</v>
      </c>
      <c r="S210" s="100" t="s">
        <v>420</v>
      </c>
      <c r="T210" s="89">
        <f>VLOOKUP(B210,'[1]DX xét'!$D$3:$N$1425,11,FALSE)</f>
        <v>8.6</v>
      </c>
      <c r="U210" s="106">
        <f t="shared" si="18"/>
        <v>0</v>
      </c>
      <c r="V210" s="89">
        <f>VLOOKUP(B210,'[1]DX xét'!$D$3:$O$1425,12,FALSE)</f>
        <v>112</v>
      </c>
      <c r="W210" s="89">
        <f t="shared" si="19"/>
        <v>0</v>
      </c>
      <c r="X210" s="89">
        <f>VLOOKUP(B210,'[1]DX xét'!$D$3:$P$1425,13,FALSE)</f>
        <v>2.58</v>
      </c>
      <c r="Y210" s="88">
        <f t="shared" si="20"/>
        <v>0</v>
      </c>
      <c r="Z210" s="89" t="e">
        <f>VLOOKUP(B210,[2]Sheet2!$B$3:$H$53,7,FALSE)</f>
        <v>#N/A</v>
      </c>
      <c r="AA210" s="89" t="e">
        <f t="shared" si="21"/>
        <v>#N/A</v>
      </c>
      <c r="AB210" s="89" t="e">
        <f>VLOOKUP(B210,[2]Sheet2!$B$3:$I$53,8,FALSE)</f>
        <v>#N/A</v>
      </c>
      <c r="AC210" s="88" t="e">
        <f t="shared" si="22"/>
        <v>#N/A</v>
      </c>
      <c r="AD210" s="89" t="e">
        <f>VLOOKUP(B210,[3]Sheet1!$B$8:$B$50,1,FALSE)</f>
        <v>#N/A</v>
      </c>
    </row>
    <row r="211" spans="1:30" s="44" customFormat="1" ht="24.75" customHeight="1" x14ac:dyDescent="0.25">
      <c r="A211" s="33">
        <f>IF(B211&lt;&gt;" ",SUBTOTAL(103,B$7:$B211))</f>
        <v>205</v>
      </c>
      <c r="B211" s="81" t="s">
        <v>1045</v>
      </c>
      <c r="C211" s="90" t="s">
        <v>1046</v>
      </c>
      <c r="D211" s="91" t="s">
        <v>148</v>
      </c>
      <c r="E211" s="84" t="s">
        <v>1047</v>
      </c>
      <c r="F211" s="81" t="s">
        <v>33</v>
      </c>
      <c r="G211" s="81" t="s">
        <v>1038</v>
      </c>
      <c r="H211" s="81" t="s">
        <v>25</v>
      </c>
      <c r="I211" s="81" t="s">
        <v>25</v>
      </c>
      <c r="J211" s="81" t="s">
        <v>25</v>
      </c>
      <c r="K211" s="85">
        <v>8.9</v>
      </c>
      <c r="L211" s="81">
        <v>112</v>
      </c>
      <c r="M211" s="81">
        <f t="shared" si="23"/>
        <v>120</v>
      </c>
      <c r="N211" s="86">
        <v>2.84</v>
      </c>
      <c r="O211" s="81" t="s">
        <v>26</v>
      </c>
      <c r="P211" s="101" t="s">
        <v>27</v>
      </c>
      <c r="Q211" s="92" t="s">
        <v>50</v>
      </c>
      <c r="R211" s="98" t="s">
        <v>419</v>
      </c>
      <c r="S211" s="100" t="s">
        <v>420</v>
      </c>
      <c r="T211" s="89">
        <f>VLOOKUP(B211,'[1]DX xét'!$D$3:$N$1425,11,FALSE)</f>
        <v>8.9</v>
      </c>
      <c r="U211" s="106">
        <f t="shared" si="18"/>
        <v>0</v>
      </c>
      <c r="V211" s="89">
        <f>VLOOKUP(B211,'[1]DX xét'!$D$3:$O$1425,12,FALSE)</f>
        <v>112</v>
      </c>
      <c r="W211" s="89">
        <f t="shared" si="19"/>
        <v>0</v>
      </c>
      <c r="X211" s="89">
        <f>VLOOKUP(B211,'[1]DX xét'!$D$3:$P$1425,13,FALSE)</f>
        <v>2.84</v>
      </c>
      <c r="Y211" s="88">
        <f t="shared" si="20"/>
        <v>0</v>
      </c>
      <c r="Z211" s="89" t="e">
        <f>VLOOKUP(B211,[2]Sheet2!$B$3:$H$53,7,FALSE)</f>
        <v>#N/A</v>
      </c>
      <c r="AA211" s="89" t="e">
        <f t="shared" si="21"/>
        <v>#N/A</v>
      </c>
      <c r="AB211" s="89" t="e">
        <f>VLOOKUP(B211,[2]Sheet2!$B$3:$I$53,8,FALSE)</f>
        <v>#N/A</v>
      </c>
      <c r="AC211" s="88" t="e">
        <f t="shared" si="22"/>
        <v>#N/A</v>
      </c>
      <c r="AD211" s="89" t="e">
        <f>VLOOKUP(B211,[3]Sheet1!$B$8:$B$50,1,FALSE)</f>
        <v>#N/A</v>
      </c>
    </row>
    <row r="212" spans="1:30" s="44" customFormat="1" ht="24.75" customHeight="1" x14ac:dyDescent="0.25">
      <c r="A212" s="33">
        <f>IF(B212&lt;&gt;" ",SUBTOTAL(103,B$7:$B212))</f>
        <v>206</v>
      </c>
      <c r="B212" s="81" t="s">
        <v>1048</v>
      </c>
      <c r="C212" s="90" t="s">
        <v>1049</v>
      </c>
      <c r="D212" s="91" t="s">
        <v>148</v>
      </c>
      <c r="E212" s="84" t="s">
        <v>1050</v>
      </c>
      <c r="F212" s="81" t="s">
        <v>33</v>
      </c>
      <c r="G212" s="81" t="s">
        <v>1051</v>
      </c>
      <c r="H212" s="81" t="s">
        <v>25</v>
      </c>
      <c r="I212" s="81" t="s">
        <v>25</v>
      </c>
      <c r="J212" s="81" t="s">
        <v>25</v>
      </c>
      <c r="K212" s="85">
        <v>8.3000000000000007</v>
      </c>
      <c r="L212" s="81">
        <v>112</v>
      </c>
      <c r="M212" s="81">
        <f t="shared" si="23"/>
        <v>120</v>
      </c>
      <c r="N212" s="86">
        <v>2.64</v>
      </c>
      <c r="O212" s="81" t="s">
        <v>26</v>
      </c>
      <c r="P212" s="101" t="s">
        <v>27</v>
      </c>
      <c r="Q212" s="92" t="s">
        <v>50</v>
      </c>
      <c r="R212" s="98" t="s">
        <v>419</v>
      </c>
      <c r="S212" s="100" t="s">
        <v>420</v>
      </c>
      <c r="T212" s="89">
        <f>VLOOKUP(B212,'[1]DX xét'!$D$3:$N$1425,11,FALSE)</f>
        <v>8.3000000000000007</v>
      </c>
      <c r="U212" s="106">
        <f t="shared" si="18"/>
        <v>0</v>
      </c>
      <c r="V212" s="89">
        <f>VLOOKUP(B212,'[1]DX xét'!$D$3:$O$1425,12,FALSE)</f>
        <v>112</v>
      </c>
      <c r="W212" s="89">
        <f t="shared" si="19"/>
        <v>0</v>
      </c>
      <c r="X212" s="89">
        <f>VLOOKUP(B212,'[1]DX xét'!$D$3:$P$1425,13,FALSE)</f>
        <v>2.64</v>
      </c>
      <c r="Y212" s="88">
        <f t="shared" si="20"/>
        <v>0</v>
      </c>
      <c r="Z212" s="89" t="e">
        <f>VLOOKUP(B212,[2]Sheet2!$B$3:$H$53,7,FALSE)</f>
        <v>#N/A</v>
      </c>
      <c r="AA212" s="89" t="e">
        <f t="shared" si="21"/>
        <v>#N/A</v>
      </c>
      <c r="AB212" s="89" t="e">
        <f>VLOOKUP(B212,[2]Sheet2!$B$3:$I$53,8,FALSE)</f>
        <v>#N/A</v>
      </c>
      <c r="AC212" s="88" t="e">
        <f t="shared" si="22"/>
        <v>#N/A</v>
      </c>
      <c r="AD212" s="89" t="e">
        <f>VLOOKUP(B212,[3]Sheet1!$B$8:$B$50,1,FALSE)</f>
        <v>#N/A</v>
      </c>
    </row>
    <row r="213" spans="1:30" s="44" customFormat="1" ht="24.75" customHeight="1" x14ac:dyDescent="0.25">
      <c r="A213" s="33">
        <f>IF(B213&lt;&gt;" ",SUBTOTAL(103,B$7:$B213))</f>
        <v>207</v>
      </c>
      <c r="B213" s="81" t="s">
        <v>1052</v>
      </c>
      <c r="C213" s="90" t="s">
        <v>1053</v>
      </c>
      <c r="D213" s="91" t="s">
        <v>1054</v>
      </c>
      <c r="E213" s="84" t="s">
        <v>1055</v>
      </c>
      <c r="F213" s="81" t="s">
        <v>23</v>
      </c>
      <c r="G213" s="81" t="s">
        <v>1056</v>
      </c>
      <c r="H213" s="81" t="s">
        <v>25</v>
      </c>
      <c r="I213" s="81" t="s">
        <v>25</v>
      </c>
      <c r="J213" s="81" t="s">
        <v>25</v>
      </c>
      <c r="K213" s="85">
        <v>8.6999999999999993</v>
      </c>
      <c r="L213" s="81">
        <v>112</v>
      </c>
      <c r="M213" s="81">
        <f t="shared" si="23"/>
        <v>120</v>
      </c>
      <c r="N213" s="86">
        <v>3.27</v>
      </c>
      <c r="O213" s="81" t="s">
        <v>457</v>
      </c>
      <c r="P213" s="101" t="s">
        <v>27</v>
      </c>
      <c r="Q213" s="92" t="s">
        <v>163</v>
      </c>
      <c r="R213" s="98" t="s">
        <v>415</v>
      </c>
      <c r="S213" s="100" t="s">
        <v>436</v>
      </c>
      <c r="T213" s="89">
        <f>VLOOKUP(B213,'[1]DX xét'!$D$3:$N$1425,11,FALSE)</f>
        <v>8.6999999999999993</v>
      </c>
      <c r="U213" s="106">
        <f t="shared" si="18"/>
        <v>0</v>
      </c>
      <c r="V213" s="89">
        <f>VLOOKUP(B213,'[1]DX xét'!$D$3:$O$1425,12,FALSE)</f>
        <v>112</v>
      </c>
      <c r="W213" s="89">
        <f t="shared" si="19"/>
        <v>0</v>
      </c>
      <c r="X213" s="89">
        <f>VLOOKUP(B213,'[1]DX xét'!$D$3:$P$1425,13,FALSE)</f>
        <v>3.27</v>
      </c>
      <c r="Y213" s="88">
        <f t="shared" si="20"/>
        <v>0</v>
      </c>
      <c r="Z213" s="89" t="e">
        <f>VLOOKUP(B213,[2]Sheet2!$B$3:$H$53,7,FALSE)</f>
        <v>#N/A</v>
      </c>
      <c r="AA213" s="89" t="e">
        <f t="shared" si="21"/>
        <v>#N/A</v>
      </c>
      <c r="AB213" s="89" t="e">
        <f>VLOOKUP(B213,[2]Sheet2!$B$3:$I$53,8,FALSE)</f>
        <v>#N/A</v>
      </c>
      <c r="AC213" s="88" t="e">
        <f t="shared" si="22"/>
        <v>#N/A</v>
      </c>
      <c r="AD213" s="89" t="e">
        <f>VLOOKUP(B213,[3]Sheet1!$B$8:$B$50,1,FALSE)</f>
        <v>#N/A</v>
      </c>
    </row>
    <row r="214" spans="1:30" s="44" customFormat="1" ht="24.75" customHeight="1" x14ac:dyDescent="0.25">
      <c r="A214" s="33">
        <f>IF(B214&lt;&gt;" ",SUBTOTAL(103,B$7:$B214))</f>
        <v>208</v>
      </c>
      <c r="B214" s="81" t="s">
        <v>1057</v>
      </c>
      <c r="C214" s="90" t="s">
        <v>160</v>
      </c>
      <c r="D214" s="91" t="s">
        <v>508</v>
      </c>
      <c r="E214" s="84" t="s">
        <v>1058</v>
      </c>
      <c r="F214" s="81" t="s">
        <v>33</v>
      </c>
      <c r="G214" s="81" t="s">
        <v>1056</v>
      </c>
      <c r="H214" s="81" t="s">
        <v>25</v>
      </c>
      <c r="I214" s="81" t="s">
        <v>25</v>
      </c>
      <c r="J214" s="81" t="s">
        <v>25</v>
      </c>
      <c r="K214" s="85">
        <v>8.5</v>
      </c>
      <c r="L214" s="81">
        <v>112</v>
      </c>
      <c r="M214" s="81">
        <f t="shared" si="23"/>
        <v>120</v>
      </c>
      <c r="N214" s="86">
        <v>3</v>
      </c>
      <c r="O214" s="81" t="s">
        <v>26</v>
      </c>
      <c r="P214" s="101" t="s">
        <v>27</v>
      </c>
      <c r="Q214" s="92" t="s">
        <v>163</v>
      </c>
      <c r="R214" s="98" t="s">
        <v>415</v>
      </c>
      <c r="S214" s="100" t="s">
        <v>436</v>
      </c>
      <c r="T214" s="89">
        <f>VLOOKUP(B214,'[1]DX xét'!$D$3:$N$1425,11,FALSE)</f>
        <v>8.5</v>
      </c>
      <c r="U214" s="106">
        <f t="shared" si="18"/>
        <v>0</v>
      </c>
      <c r="V214" s="89">
        <f>VLOOKUP(B214,'[1]DX xét'!$D$3:$O$1425,12,FALSE)</f>
        <v>112</v>
      </c>
      <c r="W214" s="89">
        <f t="shared" si="19"/>
        <v>0</v>
      </c>
      <c r="X214" s="89">
        <f>VLOOKUP(B214,'[1]DX xét'!$D$3:$P$1425,13,FALSE)</f>
        <v>3</v>
      </c>
      <c r="Y214" s="88">
        <f t="shared" si="20"/>
        <v>0</v>
      </c>
      <c r="Z214" s="89" t="e">
        <f>VLOOKUP(B214,[2]Sheet2!$B$3:$H$53,7,FALSE)</f>
        <v>#N/A</v>
      </c>
      <c r="AA214" s="89" t="e">
        <f t="shared" si="21"/>
        <v>#N/A</v>
      </c>
      <c r="AB214" s="89" t="e">
        <f>VLOOKUP(B214,[2]Sheet2!$B$3:$I$53,8,FALSE)</f>
        <v>#N/A</v>
      </c>
      <c r="AC214" s="88" t="e">
        <f t="shared" si="22"/>
        <v>#N/A</v>
      </c>
      <c r="AD214" s="89" t="e">
        <f>VLOOKUP(B214,[3]Sheet1!$B$8:$B$50,1,FALSE)</f>
        <v>#N/A</v>
      </c>
    </row>
    <row r="215" spans="1:30" s="44" customFormat="1" ht="24.75" customHeight="1" x14ac:dyDescent="0.25">
      <c r="A215" s="33">
        <f>IF(B215&lt;&gt;" ",SUBTOTAL(103,B$7:$B215))</f>
        <v>209</v>
      </c>
      <c r="B215" s="81" t="s">
        <v>1059</v>
      </c>
      <c r="C215" s="90" t="s">
        <v>1060</v>
      </c>
      <c r="D215" s="91" t="s">
        <v>53</v>
      </c>
      <c r="E215" s="84" t="s">
        <v>1061</v>
      </c>
      <c r="F215" s="81" t="s">
        <v>33</v>
      </c>
      <c r="G215" s="81" t="s">
        <v>1062</v>
      </c>
      <c r="H215" s="81" t="s">
        <v>25</v>
      </c>
      <c r="I215" s="81" t="s">
        <v>25</v>
      </c>
      <c r="J215" s="81" t="s">
        <v>25</v>
      </c>
      <c r="K215" s="85">
        <v>8</v>
      </c>
      <c r="L215" s="81">
        <v>112</v>
      </c>
      <c r="M215" s="81">
        <f t="shared" si="23"/>
        <v>120</v>
      </c>
      <c r="N215" s="86">
        <v>2.84</v>
      </c>
      <c r="O215" s="81" t="s">
        <v>26</v>
      </c>
      <c r="P215" s="101" t="s">
        <v>27</v>
      </c>
      <c r="Q215" s="92" t="s">
        <v>163</v>
      </c>
      <c r="R215" s="98" t="s">
        <v>415</v>
      </c>
      <c r="S215" s="100" t="s">
        <v>436</v>
      </c>
      <c r="T215" s="89">
        <f>VLOOKUP(B215,'[1]DX xét'!$D$3:$N$1425,11,FALSE)</f>
        <v>8</v>
      </c>
      <c r="U215" s="106">
        <f t="shared" si="18"/>
        <v>0</v>
      </c>
      <c r="V215" s="89">
        <f>VLOOKUP(B215,'[1]DX xét'!$D$3:$O$1425,12,FALSE)</f>
        <v>112</v>
      </c>
      <c r="W215" s="89">
        <f t="shared" si="19"/>
        <v>0</v>
      </c>
      <c r="X215" s="89">
        <f>VLOOKUP(B215,'[1]DX xét'!$D$3:$P$1425,13,FALSE)</f>
        <v>2.84</v>
      </c>
      <c r="Y215" s="88">
        <f t="shared" si="20"/>
        <v>0</v>
      </c>
      <c r="Z215" s="89" t="e">
        <f>VLOOKUP(B215,[2]Sheet2!$B$3:$H$53,7,FALSE)</f>
        <v>#N/A</v>
      </c>
      <c r="AA215" s="89" t="e">
        <f t="shared" si="21"/>
        <v>#N/A</v>
      </c>
      <c r="AB215" s="89" t="e">
        <f>VLOOKUP(B215,[2]Sheet2!$B$3:$I$53,8,FALSE)</f>
        <v>#N/A</v>
      </c>
      <c r="AC215" s="88" t="e">
        <f t="shared" si="22"/>
        <v>#N/A</v>
      </c>
      <c r="AD215" s="89" t="e">
        <f>VLOOKUP(B215,[3]Sheet1!$B$8:$B$50,1,FALSE)</f>
        <v>#N/A</v>
      </c>
    </row>
    <row r="216" spans="1:30" s="44" customFormat="1" ht="24.75" customHeight="1" x14ac:dyDescent="0.25">
      <c r="A216" s="33">
        <f>IF(B216&lt;&gt;" ",SUBTOTAL(103,B$7:$B216))</f>
        <v>210</v>
      </c>
      <c r="B216" s="81" t="s">
        <v>1063</v>
      </c>
      <c r="C216" s="90" t="s">
        <v>1064</v>
      </c>
      <c r="D216" s="91" t="s">
        <v>23</v>
      </c>
      <c r="E216" s="84" t="s">
        <v>1058</v>
      </c>
      <c r="F216" s="81" t="s">
        <v>23</v>
      </c>
      <c r="G216" s="81" t="s">
        <v>1065</v>
      </c>
      <c r="H216" s="81" t="s">
        <v>25</v>
      </c>
      <c r="I216" s="81" t="s">
        <v>25</v>
      </c>
      <c r="J216" s="81" t="s">
        <v>25</v>
      </c>
      <c r="K216" s="85">
        <v>8.6</v>
      </c>
      <c r="L216" s="81">
        <v>112</v>
      </c>
      <c r="M216" s="81">
        <f t="shared" si="23"/>
        <v>120</v>
      </c>
      <c r="N216" s="86">
        <v>2.6</v>
      </c>
      <c r="O216" s="81" t="s">
        <v>26</v>
      </c>
      <c r="P216" s="101" t="s">
        <v>27</v>
      </c>
      <c r="Q216" s="92" t="s">
        <v>163</v>
      </c>
      <c r="R216" s="98" t="s">
        <v>415</v>
      </c>
      <c r="S216" s="100" t="s">
        <v>436</v>
      </c>
      <c r="T216" s="89">
        <f>VLOOKUP(B216,'[1]DX xét'!$D$3:$N$1425,11,FALSE)</f>
        <v>8.6</v>
      </c>
      <c r="U216" s="106">
        <f t="shared" si="18"/>
        <v>0</v>
      </c>
      <c r="V216" s="89">
        <f>VLOOKUP(B216,'[1]DX xét'!$D$3:$O$1425,12,FALSE)</f>
        <v>112</v>
      </c>
      <c r="W216" s="89">
        <f t="shared" si="19"/>
        <v>0</v>
      </c>
      <c r="X216" s="89">
        <f>VLOOKUP(B216,'[1]DX xét'!$D$3:$P$1425,13,FALSE)</f>
        <v>2.6</v>
      </c>
      <c r="Y216" s="88">
        <f t="shared" si="20"/>
        <v>0</v>
      </c>
      <c r="Z216" s="89" t="e">
        <f>VLOOKUP(B216,[2]Sheet2!$B$3:$H$53,7,FALSE)</f>
        <v>#N/A</v>
      </c>
      <c r="AA216" s="89" t="e">
        <f t="shared" si="21"/>
        <v>#N/A</v>
      </c>
      <c r="AB216" s="89" t="e">
        <f>VLOOKUP(B216,[2]Sheet2!$B$3:$I$53,8,FALSE)</f>
        <v>#N/A</v>
      </c>
      <c r="AC216" s="88" t="e">
        <f t="shared" si="22"/>
        <v>#N/A</v>
      </c>
      <c r="AD216" s="89" t="e">
        <f>VLOOKUP(B216,[3]Sheet1!$B$8:$B$50,1,FALSE)</f>
        <v>#N/A</v>
      </c>
    </row>
    <row r="217" spans="1:30" s="44" customFormat="1" ht="24.75" customHeight="1" x14ac:dyDescent="0.25">
      <c r="A217" s="33">
        <f>IF(B217&lt;&gt;" ",SUBTOTAL(103,B$7:$B217))</f>
        <v>211</v>
      </c>
      <c r="B217" s="81" t="s">
        <v>1066</v>
      </c>
      <c r="C217" s="90" t="s">
        <v>232</v>
      </c>
      <c r="D217" s="91" t="s">
        <v>148</v>
      </c>
      <c r="E217" s="84" t="s">
        <v>1067</v>
      </c>
      <c r="F217" s="81" t="s">
        <v>33</v>
      </c>
      <c r="G217" s="81" t="s">
        <v>1065</v>
      </c>
      <c r="H217" s="81" t="s">
        <v>25</v>
      </c>
      <c r="I217" s="81" t="s">
        <v>25</v>
      </c>
      <c r="J217" s="81" t="s">
        <v>25</v>
      </c>
      <c r="K217" s="85">
        <v>8.5</v>
      </c>
      <c r="L217" s="81">
        <v>112</v>
      </c>
      <c r="M217" s="81">
        <f t="shared" si="23"/>
        <v>120</v>
      </c>
      <c r="N217" s="86">
        <v>2.74</v>
      </c>
      <c r="O217" s="81" t="s">
        <v>26</v>
      </c>
      <c r="P217" s="101" t="s">
        <v>27</v>
      </c>
      <c r="Q217" s="92" t="s">
        <v>163</v>
      </c>
      <c r="R217" s="98" t="s">
        <v>415</v>
      </c>
      <c r="S217" s="100" t="s">
        <v>436</v>
      </c>
      <c r="T217" s="89">
        <f>VLOOKUP(B217,'[1]DX xét'!$D$3:$N$1425,11,FALSE)</f>
        <v>8.5</v>
      </c>
      <c r="U217" s="106">
        <f t="shared" si="18"/>
        <v>0</v>
      </c>
      <c r="V217" s="89">
        <f>VLOOKUP(B217,'[1]DX xét'!$D$3:$O$1425,12,FALSE)</f>
        <v>112</v>
      </c>
      <c r="W217" s="89">
        <f t="shared" si="19"/>
        <v>0</v>
      </c>
      <c r="X217" s="89">
        <f>VLOOKUP(B217,'[1]DX xét'!$D$3:$P$1425,13,FALSE)</f>
        <v>2.74</v>
      </c>
      <c r="Y217" s="88">
        <f t="shared" si="20"/>
        <v>0</v>
      </c>
      <c r="Z217" s="89" t="e">
        <f>VLOOKUP(B217,[2]Sheet2!$B$3:$H$53,7,FALSE)</f>
        <v>#N/A</v>
      </c>
      <c r="AA217" s="89" t="e">
        <f t="shared" si="21"/>
        <v>#N/A</v>
      </c>
      <c r="AB217" s="89" t="e">
        <f>VLOOKUP(B217,[2]Sheet2!$B$3:$I$53,8,FALSE)</f>
        <v>#N/A</v>
      </c>
      <c r="AC217" s="88" t="e">
        <f t="shared" si="22"/>
        <v>#N/A</v>
      </c>
      <c r="AD217" s="89" t="e">
        <f>VLOOKUP(B217,[3]Sheet1!$B$8:$B$50,1,FALSE)</f>
        <v>#N/A</v>
      </c>
    </row>
    <row r="218" spans="1:30" s="44" customFormat="1" ht="24.75" customHeight="1" x14ac:dyDescent="0.25">
      <c r="A218" s="33">
        <f>IF(B218&lt;&gt;" ",SUBTOTAL(103,B$7:$B218))</f>
        <v>212</v>
      </c>
      <c r="B218" s="81" t="s">
        <v>1068</v>
      </c>
      <c r="C218" s="90" t="s">
        <v>1069</v>
      </c>
      <c r="D218" s="91" t="s">
        <v>148</v>
      </c>
      <c r="E218" s="84" t="s">
        <v>495</v>
      </c>
      <c r="F218" s="81" t="s">
        <v>33</v>
      </c>
      <c r="G218" s="81" t="s">
        <v>1065</v>
      </c>
      <c r="H218" s="81" t="s">
        <v>25</v>
      </c>
      <c r="I218" s="81" t="s">
        <v>25</v>
      </c>
      <c r="J218" s="81" t="s">
        <v>25</v>
      </c>
      <c r="K218" s="85">
        <v>8.5</v>
      </c>
      <c r="L218" s="81">
        <v>112</v>
      </c>
      <c r="M218" s="81">
        <f t="shared" si="23"/>
        <v>120</v>
      </c>
      <c r="N218" s="86">
        <v>3.01</v>
      </c>
      <c r="O218" s="81" t="s">
        <v>26</v>
      </c>
      <c r="P218" s="101" t="s">
        <v>27</v>
      </c>
      <c r="Q218" s="92" t="s">
        <v>163</v>
      </c>
      <c r="R218" s="98" t="s">
        <v>415</v>
      </c>
      <c r="S218" s="100" t="s">
        <v>436</v>
      </c>
      <c r="T218" s="89">
        <f>VLOOKUP(B218,'[1]DX xét'!$D$3:$N$1425,11,FALSE)</f>
        <v>8.5</v>
      </c>
      <c r="U218" s="106">
        <f t="shared" si="18"/>
        <v>0</v>
      </c>
      <c r="V218" s="89">
        <f>VLOOKUP(B218,'[1]DX xét'!$D$3:$O$1425,12,FALSE)</f>
        <v>112</v>
      </c>
      <c r="W218" s="89">
        <f t="shared" si="19"/>
        <v>0</v>
      </c>
      <c r="X218" s="89">
        <f>VLOOKUP(B218,'[1]DX xét'!$D$3:$P$1425,13,FALSE)</f>
        <v>3.01</v>
      </c>
      <c r="Y218" s="88">
        <f t="shared" si="20"/>
        <v>0</v>
      </c>
      <c r="Z218" s="89" t="e">
        <f>VLOOKUP(B218,[2]Sheet2!$B$3:$H$53,7,FALSE)</f>
        <v>#N/A</v>
      </c>
      <c r="AA218" s="89" t="e">
        <f t="shared" si="21"/>
        <v>#N/A</v>
      </c>
      <c r="AB218" s="89" t="e">
        <f>VLOOKUP(B218,[2]Sheet2!$B$3:$I$53,8,FALSE)</f>
        <v>#N/A</v>
      </c>
      <c r="AC218" s="88" t="e">
        <f t="shared" si="22"/>
        <v>#N/A</v>
      </c>
      <c r="AD218" s="89" t="e">
        <f>VLOOKUP(B218,[3]Sheet1!$B$8:$B$50,1,FALSE)</f>
        <v>#N/A</v>
      </c>
    </row>
    <row r="219" spans="1:30" s="44" customFormat="1" ht="24.75" customHeight="1" x14ac:dyDescent="0.25">
      <c r="A219" s="33">
        <f>IF(B219&lt;&gt;" ",SUBTOTAL(103,B$7:$B219))</f>
        <v>213</v>
      </c>
      <c r="B219" s="81" t="s">
        <v>1070</v>
      </c>
      <c r="C219" s="90" t="s">
        <v>78</v>
      </c>
      <c r="D219" s="91" t="s">
        <v>275</v>
      </c>
      <c r="E219" s="84" t="s">
        <v>1071</v>
      </c>
      <c r="F219" s="81" t="s">
        <v>33</v>
      </c>
      <c r="G219" s="81" t="s">
        <v>1072</v>
      </c>
      <c r="H219" s="81" t="s">
        <v>25</v>
      </c>
      <c r="I219" s="81" t="s">
        <v>25</v>
      </c>
      <c r="J219" s="81" t="s">
        <v>25</v>
      </c>
      <c r="K219" s="85">
        <v>8.6</v>
      </c>
      <c r="L219" s="81">
        <v>112</v>
      </c>
      <c r="M219" s="81">
        <f t="shared" si="23"/>
        <v>120</v>
      </c>
      <c r="N219" s="86">
        <v>3.33</v>
      </c>
      <c r="O219" s="81" t="s">
        <v>457</v>
      </c>
      <c r="P219" s="101" t="s">
        <v>27</v>
      </c>
      <c r="Q219" s="92" t="s">
        <v>389</v>
      </c>
      <c r="R219" s="98" t="s">
        <v>440</v>
      </c>
      <c r="S219" s="100" t="s">
        <v>1124</v>
      </c>
      <c r="T219" s="89">
        <f>VLOOKUP(B219,'[1]DX xét'!$D$3:$N$1425,11,FALSE)</f>
        <v>8.6</v>
      </c>
      <c r="U219" s="106">
        <f t="shared" si="18"/>
        <v>0</v>
      </c>
      <c r="V219" s="89">
        <f>VLOOKUP(B219,'[1]DX xét'!$D$3:$O$1425,12,FALSE)</f>
        <v>112</v>
      </c>
      <c r="W219" s="89">
        <f t="shared" si="19"/>
        <v>0</v>
      </c>
      <c r="X219" s="89">
        <f>VLOOKUP(B219,'[1]DX xét'!$D$3:$P$1425,13,FALSE)</f>
        <v>3.33</v>
      </c>
      <c r="Y219" s="88">
        <f t="shared" si="20"/>
        <v>0</v>
      </c>
      <c r="Z219" s="89" t="e">
        <f>VLOOKUP(B219,[2]Sheet2!$B$3:$H$53,7,FALSE)</f>
        <v>#N/A</v>
      </c>
      <c r="AA219" s="89" t="e">
        <f t="shared" si="21"/>
        <v>#N/A</v>
      </c>
      <c r="AB219" s="89" t="e">
        <f>VLOOKUP(B219,[2]Sheet2!$B$3:$I$53,8,FALSE)</f>
        <v>#N/A</v>
      </c>
      <c r="AC219" s="88" t="e">
        <f t="shared" si="22"/>
        <v>#N/A</v>
      </c>
      <c r="AD219" s="89" t="e">
        <f>VLOOKUP(B219,[3]Sheet1!$B$8:$B$50,1,FALSE)</f>
        <v>#N/A</v>
      </c>
    </row>
    <row r="220" spans="1:30" s="44" customFormat="1" ht="24.75" customHeight="1" x14ac:dyDescent="0.25">
      <c r="A220" s="33">
        <f>IF(B220&lt;&gt;" ",SUBTOTAL(103,B$7:$B220))</f>
        <v>214</v>
      </c>
      <c r="B220" s="81" t="s">
        <v>1073</v>
      </c>
      <c r="C220" s="90" t="s">
        <v>232</v>
      </c>
      <c r="D220" s="91" t="s">
        <v>1074</v>
      </c>
      <c r="E220" s="84" t="s">
        <v>1075</v>
      </c>
      <c r="F220" s="81" t="s">
        <v>33</v>
      </c>
      <c r="G220" s="81" t="s">
        <v>1072</v>
      </c>
      <c r="H220" s="81" t="s">
        <v>25</v>
      </c>
      <c r="I220" s="81" t="s">
        <v>25</v>
      </c>
      <c r="J220" s="81" t="s">
        <v>25</v>
      </c>
      <c r="K220" s="85">
        <v>8.5</v>
      </c>
      <c r="L220" s="81">
        <v>112</v>
      </c>
      <c r="M220" s="81">
        <f t="shared" si="23"/>
        <v>120</v>
      </c>
      <c r="N220" s="86">
        <v>2.72</v>
      </c>
      <c r="O220" s="81" t="s">
        <v>26</v>
      </c>
      <c r="P220" s="101" t="s">
        <v>27</v>
      </c>
      <c r="Q220" s="92" t="s">
        <v>389</v>
      </c>
      <c r="R220" s="98" t="s">
        <v>440</v>
      </c>
      <c r="S220" s="100" t="s">
        <v>1124</v>
      </c>
      <c r="T220" s="89">
        <f>VLOOKUP(B220,'[1]DX xét'!$D$3:$N$1425,11,FALSE)</f>
        <v>8.5</v>
      </c>
      <c r="U220" s="106">
        <f t="shared" si="18"/>
        <v>0</v>
      </c>
      <c r="V220" s="89">
        <f>VLOOKUP(B220,'[1]DX xét'!$D$3:$O$1425,12,FALSE)</f>
        <v>112</v>
      </c>
      <c r="W220" s="89">
        <f t="shared" si="19"/>
        <v>0</v>
      </c>
      <c r="X220" s="89">
        <f>VLOOKUP(B220,'[1]DX xét'!$D$3:$P$1425,13,FALSE)</f>
        <v>2.72</v>
      </c>
      <c r="Y220" s="88">
        <f t="shared" si="20"/>
        <v>0</v>
      </c>
      <c r="Z220" s="89" t="e">
        <f>VLOOKUP(B220,[2]Sheet2!$B$3:$H$53,7,FALSE)</f>
        <v>#N/A</v>
      </c>
      <c r="AA220" s="89" t="e">
        <f t="shared" si="21"/>
        <v>#N/A</v>
      </c>
      <c r="AB220" s="89" t="e">
        <f>VLOOKUP(B220,[2]Sheet2!$B$3:$I$53,8,FALSE)</f>
        <v>#N/A</v>
      </c>
      <c r="AC220" s="88" t="e">
        <f t="shared" si="22"/>
        <v>#N/A</v>
      </c>
      <c r="AD220" s="89" t="e">
        <f>VLOOKUP(B220,[3]Sheet1!$B$8:$B$50,1,FALSE)</f>
        <v>#N/A</v>
      </c>
    </row>
    <row r="221" spans="1:30" s="44" customFormat="1" ht="24.75" customHeight="1" x14ac:dyDescent="0.25">
      <c r="A221" s="33">
        <f>IF(B221&lt;&gt;" ",SUBTOTAL(103,B$7:$B221))</f>
        <v>215</v>
      </c>
      <c r="B221" s="81" t="s">
        <v>1076</v>
      </c>
      <c r="C221" s="90" t="s">
        <v>1077</v>
      </c>
      <c r="D221" s="91" t="s">
        <v>447</v>
      </c>
      <c r="E221" s="84" t="s">
        <v>1078</v>
      </c>
      <c r="F221" s="81" t="s">
        <v>33</v>
      </c>
      <c r="G221" s="81" t="s">
        <v>1072</v>
      </c>
      <c r="H221" s="81" t="s">
        <v>25</v>
      </c>
      <c r="I221" s="81" t="s">
        <v>25</v>
      </c>
      <c r="J221" s="81" t="s">
        <v>25</v>
      </c>
      <c r="K221" s="85">
        <v>8.6</v>
      </c>
      <c r="L221" s="81">
        <v>113</v>
      </c>
      <c r="M221" s="81">
        <f t="shared" si="23"/>
        <v>121</v>
      </c>
      <c r="N221" s="86">
        <v>2.5499999999999998</v>
      </c>
      <c r="O221" s="81" t="s">
        <v>26</v>
      </c>
      <c r="P221" s="101" t="s">
        <v>27</v>
      </c>
      <c r="Q221" s="92" t="s">
        <v>389</v>
      </c>
      <c r="R221" s="98" t="s">
        <v>440</v>
      </c>
      <c r="S221" s="100" t="s">
        <v>1124</v>
      </c>
      <c r="T221" s="89">
        <f>VLOOKUP(B221,'[1]DX xét'!$D$3:$N$1425,11,FALSE)</f>
        <v>8.6</v>
      </c>
      <c r="U221" s="106">
        <f t="shared" si="18"/>
        <v>0</v>
      </c>
      <c r="V221" s="89">
        <f>VLOOKUP(B221,'[1]DX xét'!$D$3:$O$1425,12,FALSE)</f>
        <v>113</v>
      </c>
      <c r="W221" s="89">
        <f t="shared" si="19"/>
        <v>0</v>
      </c>
      <c r="X221" s="89">
        <f>VLOOKUP(B221,'[1]DX xét'!$D$3:$P$1425,13,FALSE)</f>
        <v>2.5499999999999998</v>
      </c>
      <c r="Y221" s="88">
        <f t="shared" si="20"/>
        <v>0</v>
      </c>
      <c r="Z221" s="89" t="e">
        <f>VLOOKUP(B221,[2]Sheet2!$B$3:$H$53,7,FALSE)</f>
        <v>#N/A</v>
      </c>
      <c r="AA221" s="89" t="e">
        <f t="shared" si="21"/>
        <v>#N/A</v>
      </c>
      <c r="AB221" s="89" t="e">
        <f>VLOOKUP(B221,[2]Sheet2!$B$3:$I$53,8,FALSE)</f>
        <v>#N/A</v>
      </c>
      <c r="AC221" s="88" t="e">
        <f t="shared" si="22"/>
        <v>#N/A</v>
      </c>
      <c r="AD221" s="89" t="e">
        <f>VLOOKUP(B221,[3]Sheet1!$B$8:$B$50,1,FALSE)</f>
        <v>#N/A</v>
      </c>
    </row>
    <row r="222" spans="1:30" s="44" customFormat="1" ht="24.75" customHeight="1" x14ac:dyDescent="0.25">
      <c r="A222" s="33">
        <f>IF(B222&lt;&gt;" ",SUBTOTAL(103,B$7:$B222))</f>
        <v>216</v>
      </c>
      <c r="B222" s="81" t="s">
        <v>1079</v>
      </c>
      <c r="C222" s="90" t="s">
        <v>614</v>
      </c>
      <c r="D222" s="91" t="s">
        <v>1028</v>
      </c>
      <c r="E222" s="84" t="s">
        <v>1050</v>
      </c>
      <c r="F222" s="81" t="s">
        <v>33</v>
      </c>
      <c r="G222" s="81" t="s">
        <v>1080</v>
      </c>
      <c r="H222" s="81" t="s">
        <v>25</v>
      </c>
      <c r="I222" s="81" t="s">
        <v>25</v>
      </c>
      <c r="J222" s="81" t="s">
        <v>25</v>
      </c>
      <c r="K222" s="85">
        <v>8.5</v>
      </c>
      <c r="L222" s="81">
        <v>112</v>
      </c>
      <c r="M222" s="81">
        <f t="shared" si="23"/>
        <v>120</v>
      </c>
      <c r="N222" s="86">
        <v>3.03</v>
      </c>
      <c r="O222" s="81" t="s">
        <v>26</v>
      </c>
      <c r="P222" s="101" t="s">
        <v>27</v>
      </c>
      <c r="Q222" s="92" t="s">
        <v>389</v>
      </c>
      <c r="R222" s="98" t="s">
        <v>440</v>
      </c>
      <c r="S222" s="100" t="s">
        <v>1124</v>
      </c>
      <c r="T222" s="89">
        <f>VLOOKUP(B222,'[1]DX xét'!$D$3:$N$1425,11,FALSE)</f>
        <v>8.5</v>
      </c>
      <c r="U222" s="106">
        <f t="shared" si="18"/>
        <v>0</v>
      </c>
      <c r="V222" s="89">
        <f>VLOOKUP(B222,'[1]DX xét'!$D$3:$O$1425,12,FALSE)</f>
        <v>112</v>
      </c>
      <c r="W222" s="89">
        <f t="shared" si="19"/>
        <v>0</v>
      </c>
      <c r="X222" s="89">
        <f>VLOOKUP(B222,'[1]DX xét'!$D$3:$P$1425,13,FALSE)</f>
        <v>3.03</v>
      </c>
      <c r="Y222" s="88">
        <f t="shared" si="20"/>
        <v>0</v>
      </c>
      <c r="Z222" s="89" t="e">
        <f>VLOOKUP(B222,[2]Sheet2!$B$3:$H$53,7,FALSE)</f>
        <v>#N/A</v>
      </c>
      <c r="AA222" s="89" t="e">
        <f t="shared" si="21"/>
        <v>#N/A</v>
      </c>
      <c r="AB222" s="89" t="e">
        <f>VLOOKUP(B222,[2]Sheet2!$B$3:$I$53,8,FALSE)</f>
        <v>#N/A</v>
      </c>
      <c r="AC222" s="88" t="e">
        <f t="shared" si="22"/>
        <v>#N/A</v>
      </c>
      <c r="AD222" s="89" t="e">
        <f>VLOOKUP(B222,[3]Sheet1!$B$8:$B$50,1,FALSE)</f>
        <v>#N/A</v>
      </c>
    </row>
    <row r="223" spans="1:30" s="44" customFormat="1" ht="24.75" customHeight="1" x14ac:dyDescent="0.25">
      <c r="A223" s="33">
        <f>IF(B223&lt;&gt;" ",SUBTOTAL(103,B$7:$B223))</f>
        <v>217</v>
      </c>
      <c r="B223" s="81" t="s">
        <v>1081</v>
      </c>
      <c r="C223" s="90" t="s">
        <v>374</v>
      </c>
      <c r="D223" s="91" t="s">
        <v>626</v>
      </c>
      <c r="E223" s="84" t="s">
        <v>495</v>
      </c>
      <c r="F223" s="81" t="s">
        <v>33</v>
      </c>
      <c r="G223" s="81" t="s">
        <v>1082</v>
      </c>
      <c r="H223" s="81" t="s">
        <v>25</v>
      </c>
      <c r="I223" s="81" t="s">
        <v>25</v>
      </c>
      <c r="J223" s="81" t="s">
        <v>25</v>
      </c>
      <c r="K223" s="85">
        <v>8.6</v>
      </c>
      <c r="L223" s="81">
        <v>112</v>
      </c>
      <c r="M223" s="81">
        <f t="shared" si="23"/>
        <v>120</v>
      </c>
      <c r="N223" s="86">
        <v>3.01</v>
      </c>
      <c r="O223" s="81" t="s">
        <v>26</v>
      </c>
      <c r="P223" s="101" t="s">
        <v>27</v>
      </c>
      <c r="Q223" s="92" t="s">
        <v>389</v>
      </c>
      <c r="R223" s="98" t="s">
        <v>440</v>
      </c>
      <c r="S223" s="100" t="s">
        <v>1124</v>
      </c>
      <c r="T223" s="89">
        <f>VLOOKUP(B223,'[1]DX xét'!$D$3:$N$1425,11,FALSE)</f>
        <v>8.6</v>
      </c>
      <c r="U223" s="106">
        <f t="shared" si="18"/>
        <v>0</v>
      </c>
      <c r="V223" s="89">
        <f>VLOOKUP(B223,'[1]DX xét'!$D$3:$O$1425,12,FALSE)</f>
        <v>112</v>
      </c>
      <c r="W223" s="89">
        <f t="shared" si="19"/>
        <v>0</v>
      </c>
      <c r="X223" s="89">
        <f>VLOOKUP(B223,'[1]DX xét'!$D$3:$P$1425,13,FALSE)</f>
        <v>3.01</v>
      </c>
      <c r="Y223" s="88">
        <f t="shared" si="20"/>
        <v>0</v>
      </c>
      <c r="Z223" s="89" t="e">
        <f>VLOOKUP(B223,[2]Sheet2!$B$3:$H$53,7,FALSE)</f>
        <v>#N/A</v>
      </c>
      <c r="AA223" s="89" t="e">
        <f t="shared" si="21"/>
        <v>#N/A</v>
      </c>
      <c r="AB223" s="89" t="e">
        <f>VLOOKUP(B223,[2]Sheet2!$B$3:$I$53,8,FALSE)</f>
        <v>#N/A</v>
      </c>
      <c r="AC223" s="88" t="e">
        <f t="shared" si="22"/>
        <v>#N/A</v>
      </c>
      <c r="AD223" s="89" t="e">
        <f>VLOOKUP(B223,[3]Sheet1!$B$8:$B$50,1,FALSE)</f>
        <v>#N/A</v>
      </c>
    </row>
    <row r="224" spans="1:30" s="44" customFormat="1" ht="24.75" customHeight="1" x14ac:dyDescent="0.25">
      <c r="A224" s="33">
        <f>IF(B224&lt;&gt;" ",SUBTOTAL(103,B$7:$B224))</f>
        <v>218</v>
      </c>
      <c r="B224" s="81" t="s">
        <v>1083</v>
      </c>
      <c r="C224" s="90" t="s">
        <v>1084</v>
      </c>
      <c r="D224" s="91" t="s">
        <v>508</v>
      </c>
      <c r="E224" s="84" t="s">
        <v>1085</v>
      </c>
      <c r="F224" s="81" t="s">
        <v>33</v>
      </c>
      <c r="G224" s="81" t="s">
        <v>1082</v>
      </c>
      <c r="H224" s="81" t="s">
        <v>25</v>
      </c>
      <c r="I224" s="81" t="s">
        <v>25</v>
      </c>
      <c r="J224" s="81" t="s">
        <v>25</v>
      </c>
      <c r="K224" s="85">
        <v>8.5</v>
      </c>
      <c r="L224" s="81">
        <v>112</v>
      </c>
      <c r="M224" s="81">
        <f t="shared" si="23"/>
        <v>120</v>
      </c>
      <c r="N224" s="86">
        <v>3.19</v>
      </c>
      <c r="O224" s="81" t="s">
        <v>26</v>
      </c>
      <c r="P224" s="101" t="s">
        <v>27</v>
      </c>
      <c r="Q224" s="92" t="s">
        <v>389</v>
      </c>
      <c r="R224" s="98" t="s">
        <v>440</v>
      </c>
      <c r="S224" s="100" t="s">
        <v>1124</v>
      </c>
      <c r="T224" s="89">
        <f>VLOOKUP(B224,'[1]DX xét'!$D$3:$N$1425,11,FALSE)</f>
        <v>8.5</v>
      </c>
      <c r="U224" s="106">
        <f t="shared" si="18"/>
        <v>0</v>
      </c>
      <c r="V224" s="89">
        <f>VLOOKUP(B224,'[1]DX xét'!$D$3:$O$1425,12,FALSE)</f>
        <v>112</v>
      </c>
      <c r="W224" s="89">
        <f t="shared" si="19"/>
        <v>0</v>
      </c>
      <c r="X224" s="89">
        <f>VLOOKUP(B224,'[1]DX xét'!$D$3:$P$1425,13,FALSE)</f>
        <v>3.19</v>
      </c>
      <c r="Y224" s="88">
        <f t="shared" si="20"/>
        <v>0</v>
      </c>
      <c r="Z224" s="89" t="e">
        <f>VLOOKUP(B224,[2]Sheet2!$B$3:$H$53,7,FALSE)</f>
        <v>#N/A</v>
      </c>
      <c r="AA224" s="89" t="e">
        <f t="shared" si="21"/>
        <v>#N/A</v>
      </c>
      <c r="AB224" s="89" t="e">
        <f>VLOOKUP(B224,[2]Sheet2!$B$3:$I$53,8,FALSE)</f>
        <v>#N/A</v>
      </c>
      <c r="AC224" s="88" t="e">
        <f t="shared" si="22"/>
        <v>#N/A</v>
      </c>
      <c r="AD224" s="89" t="e">
        <f>VLOOKUP(B224,[3]Sheet1!$B$8:$B$50,1,FALSE)</f>
        <v>#N/A</v>
      </c>
    </row>
    <row r="225" spans="1:30" s="44" customFormat="1" ht="24.75" customHeight="1" x14ac:dyDescent="0.25">
      <c r="A225" s="33">
        <f>IF(B225&lt;&gt;" ",SUBTOTAL(103,B$7:$B225))</f>
        <v>219</v>
      </c>
      <c r="B225" s="81" t="s">
        <v>1086</v>
      </c>
      <c r="C225" s="90" t="s">
        <v>1087</v>
      </c>
      <c r="D225" s="91" t="s">
        <v>921</v>
      </c>
      <c r="E225" s="84" t="s">
        <v>1031</v>
      </c>
      <c r="F225" s="81" t="s">
        <v>23</v>
      </c>
      <c r="G225" s="81" t="s">
        <v>1088</v>
      </c>
      <c r="H225" s="81" t="s">
        <v>25</v>
      </c>
      <c r="I225" s="81" t="s">
        <v>25</v>
      </c>
      <c r="J225" s="81" t="s">
        <v>25</v>
      </c>
      <c r="K225" s="85">
        <v>8.5</v>
      </c>
      <c r="L225" s="81">
        <v>112</v>
      </c>
      <c r="M225" s="81">
        <f t="shared" si="23"/>
        <v>120</v>
      </c>
      <c r="N225" s="86">
        <v>2.83</v>
      </c>
      <c r="O225" s="81" t="s">
        <v>26</v>
      </c>
      <c r="P225" s="101" t="s">
        <v>27</v>
      </c>
      <c r="Q225" s="92" t="s">
        <v>389</v>
      </c>
      <c r="R225" s="98" t="s">
        <v>440</v>
      </c>
      <c r="S225" s="100" t="s">
        <v>1124</v>
      </c>
      <c r="T225" s="89">
        <f>VLOOKUP(B225,'[1]DX xét'!$D$3:$N$1425,11,FALSE)</f>
        <v>8.5</v>
      </c>
      <c r="U225" s="106">
        <f t="shared" si="18"/>
        <v>0</v>
      </c>
      <c r="V225" s="89">
        <f>VLOOKUP(B225,'[1]DX xét'!$D$3:$O$1425,12,FALSE)</f>
        <v>112</v>
      </c>
      <c r="W225" s="89">
        <f t="shared" si="19"/>
        <v>0</v>
      </c>
      <c r="X225" s="89">
        <f>VLOOKUP(B225,'[1]DX xét'!$D$3:$P$1425,13,FALSE)</f>
        <v>2.83</v>
      </c>
      <c r="Y225" s="88">
        <f t="shared" si="20"/>
        <v>0</v>
      </c>
      <c r="Z225" s="89" t="e">
        <f>VLOOKUP(B225,[2]Sheet2!$B$3:$H$53,7,FALSE)</f>
        <v>#N/A</v>
      </c>
      <c r="AA225" s="89" t="e">
        <f t="shared" si="21"/>
        <v>#N/A</v>
      </c>
      <c r="AB225" s="89" t="e">
        <f>VLOOKUP(B225,[2]Sheet2!$B$3:$I$53,8,FALSE)</f>
        <v>#N/A</v>
      </c>
      <c r="AC225" s="88" t="e">
        <f t="shared" si="22"/>
        <v>#N/A</v>
      </c>
      <c r="AD225" s="89" t="e">
        <f>VLOOKUP(B225,[3]Sheet1!$B$8:$B$50,1,FALSE)</f>
        <v>#N/A</v>
      </c>
    </row>
    <row r="226" spans="1:30" s="44" customFormat="1" ht="24.75" customHeight="1" x14ac:dyDescent="0.25">
      <c r="A226" s="33">
        <f>IF(B226&lt;&gt;" ",SUBTOTAL(103,B$7:$B226))</f>
        <v>220</v>
      </c>
      <c r="B226" s="81" t="s">
        <v>1089</v>
      </c>
      <c r="C226" s="90" t="s">
        <v>1090</v>
      </c>
      <c r="D226" s="91" t="s">
        <v>25</v>
      </c>
      <c r="E226" s="84" t="s">
        <v>1091</v>
      </c>
      <c r="F226" s="81" t="s">
        <v>23</v>
      </c>
      <c r="G226" s="81" t="s">
        <v>1092</v>
      </c>
      <c r="H226" s="81" t="s">
        <v>25</v>
      </c>
      <c r="I226" s="81" t="s">
        <v>25</v>
      </c>
      <c r="J226" s="81" t="s">
        <v>25</v>
      </c>
      <c r="K226" s="85">
        <v>8</v>
      </c>
      <c r="L226" s="81">
        <v>113</v>
      </c>
      <c r="M226" s="81">
        <f t="shared" si="23"/>
        <v>121</v>
      </c>
      <c r="N226" s="86">
        <v>2.9</v>
      </c>
      <c r="O226" s="81" t="s">
        <v>26</v>
      </c>
      <c r="P226" s="101" t="s">
        <v>27</v>
      </c>
      <c r="Q226" s="92" t="s">
        <v>389</v>
      </c>
      <c r="R226" s="98" t="s">
        <v>440</v>
      </c>
      <c r="S226" s="100" t="s">
        <v>1124</v>
      </c>
      <c r="T226" s="89">
        <f>VLOOKUP(B226,'[1]DX xét'!$D$3:$N$1425,11,FALSE)</f>
        <v>8</v>
      </c>
      <c r="U226" s="106">
        <f t="shared" si="18"/>
        <v>0</v>
      </c>
      <c r="V226" s="89">
        <f>VLOOKUP(B226,'[1]DX xét'!$D$3:$O$1425,12,FALSE)</f>
        <v>113</v>
      </c>
      <c r="W226" s="89">
        <f t="shared" si="19"/>
        <v>0</v>
      </c>
      <c r="X226" s="89">
        <f>VLOOKUP(B226,'[1]DX xét'!$D$3:$P$1425,13,FALSE)</f>
        <v>2.9</v>
      </c>
      <c r="Y226" s="88">
        <f t="shared" si="20"/>
        <v>0</v>
      </c>
      <c r="Z226" s="89" t="e">
        <f>VLOOKUP(B226,[2]Sheet2!$B$3:$H$53,7,FALSE)</f>
        <v>#N/A</v>
      </c>
      <c r="AA226" s="89" t="e">
        <f t="shared" si="21"/>
        <v>#N/A</v>
      </c>
      <c r="AB226" s="89" t="e">
        <f>VLOOKUP(B226,[2]Sheet2!$B$3:$I$53,8,FALSE)</f>
        <v>#N/A</v>
      </c>
      <c r="AC226" s="88" t="e">
        <f t="shared" si="22"/>
        <v>#N/A</v>
      </c>
      <c r="AD226" s="89" t="e">
        <f>VLOOKUP(B226,[3]Sheet1!$B$8:$B$50,1,FALSE)</f>
        <v>#N/A</v>
      </c>
    </row>
    <row r="227" spans="1:30" s="44" customFormat="1" ht="24.75" customHeight="1" x14ac:dyDescent="0.25">
      <c r="A227" s="33">
        <f>IF(B227&lt;&gt;" ",SUBTOTAL(103,B$7:$B227))</f>
        <v>221</v>
      </c>
      <c r="B227" s="81" t="s">
        <v>1093</v>
      </c>
      <c r="C227" s="90" t="s">
        <v>1094</v>
      </c>
      <c r="D227" s="91" t="s">
        <v>53</v>
      </c>
      <c r="E227" s="84" t="s">
        <v>840</v>
      </c>
      <c r="F227" s="81" t="s">
        <v>33</v>
      </c>
      <c r="G227" s="81" t="s">
        <v>1092</v>
      </c>
      <c r="H227" s="81" t="s">
        <v>25</v>
      </c>
      <c r="I227" s="81" t="s">
        <v>25</v>
      </c>
      <c r="J227" s="81" t="s">
        <v>25</v>
      </c>
      <c r="K227" s="85">
        <v>8.8000000000000007</v>
      </c>
      <c r="L227" s="81">
        <v>112</v>
      </c>
      <c r="M227" s="81">
        <f t="shared" si="23"/>
        <v>120</v>
      </c>
      <c r="N227" s="86">
        <v>3.27</v>
      </c>
      <c r="O227" s="81" t="s">
        <v>457</v>
      </c>
      <c r="P227" s="101" t="s">
        <v>27</v>
      </c>
      <c r="Q227" s="92" t="s">
        <v>389</v>
      </c>
      <c r="R227" s="98" t="s">
        <v>440</v>
      </c>
      <c r="S227" s="100" t="s">
        <v>1124</v>
      </c>
      <c r="T227" s="89">
        <f>VLOOKUP(B227,'[1]DX xét'!$D$3:$N$1425,11,FALSE)</f>
        <v>8.8000000000000007</v>
      </c>
      <c r="U227" s="106">
        <f t="shared" si="18"/>
        <v>0</v>
      </c>
      <c r="V227" s="89">
        <f>VLOOKUP(B227,'[1]DX xét'!$D$3:$O$1425,12,FALSE)</f>
        <v>112</v>
      </c>
      <c r="W227" s="89">
        <f t="shared" si="19"/>
        <v>0</v>
      </c>
      <c r="X227" s="89">
        <f>VLOOKUP(B227,'[1]DX xét'!$D$3:$P$1425,13,FALSE)</f>
        <v>3.27</v>
      </c>
      <c r="Y227" s="88">
        <f t="shared" si="20"/>
        <v>0</v>
      </c>
      <c r="Z227" s="89" t="e">
        <f>VLOOKUP(B227,[2]Sheet2!$B$3:$H$53,7,FALSE)</f>
        <v>#N/A</v>
      </c>
      <c r="AA227" s="89" t="e">
        <f t="shared" si="21"/>
        <v>#N/A</v>
      </c>
      <c r="AB227" s="89" t="e">
        <f>VLOOKUP(B227,[2]Sheet2!$B$3:$I$53,8,FALSE)</f>
        <v>#N/A</v>
      </c>
      <c r="AC227" s="88" t="e">
        <f t="shared" si="22"/>
        <v>#N/A</v>
      </c>
      <c r="AD227" s="89" t="e">
        <f>VLOOKUP(B227,[3]Sheet1!$B$8:$B$50,1,FALSE)</f>
        <v>#N/A</v>
      </c>
    </row>
    <row r="228" spans="1:30" s="44" customFormat="1" ht="24.75" customHeight="1" x14ac:dyDescent="0.25">
      <c r="A228" s="33">
        <f>IF(B228&lt;&gt;" ",SUBTOTAL(103,B$7:$B228))</f>
        <v>222</v>
      </c>
      <c r="B228" s="81" t="s">
        <v>1095</v>
      </c>
      <c r="C228" s="90" t="s">
        <v>1096</v>
      </c>
      <c r="D228" s="91" t="s">
        <v>820</v>
      </c>
      <c r="E228" s="84" t="s">
        <v>711</v>
      </c>
      <c r="F228" s="81" t="s">
        <v>33</v>
      </c>
      <c r="G228" s="81" t="s">
        <v>1092</v>
      </c>
      <c r="H228" s="81" t="s">
        <v>25</v>
      </c>
      <c r="I228" s="81" t="s">
        <v>25</v>
      </c>
      <c r="J228" s="81" t="s">
        <v>25</v>
      </c>
      <c r="K228" s="85">
        <v>8.5</v>
      </c>
      <c r="L228" s="81">
        <v>112</v>
      </c>
      <c r="M228" s="81">
        <f t="shared" si="23"/>
        <v>120</v>
      </c>
      <c r="N228" s="86">
        <v>2.78</v>
      </c>
      <c r="O228" s="81" t="s">
        <v>26</v>
      </c>
      <c r="P228" s="101" t="s">
        <v>27</v>
      </c>
      <c r="Q228" s="92" t="s">
        <v>389</v>
      </c>
      <c r="R228" s="98" t="s">
        <v>440</v>
      </c>
      <c r="S228" s="100" t="s">
        <v>1124</v>
      </c>
      <c r="T228" s="89">
        <f>VLOOKUP(B228,'[1]DX xét'!$D$3:$N$1425,11,FALSE)</f>
        <v>8.5</v>
      </c>
      <c r="U228" s="106">
        <f t="shared" si="18"/>
        <v>0</v>
      </c>
      <c r="V228" s="89">
        <f>VLOOKUP(B228,'[1]DX xét'!$D$3:$O$1425,12,FALSE)</f>
        <v>112</v>
      </c>
      <c r="W228" s="89">
        <f t="shared" si="19"/>
        <v>0</v>
      </c>
      <c r="X228" s="89">
        <f>VLOOKUP(B228,'[1]DX xét'!$D$3:$P$1425,13,FALSE)</f>
        <v>2.78</v>
      </c>
      <c r="Y228" s="88">
        <f t="shared" si="20"/>
        <v>0</v>
      </c>
      <c r="Z228" s="89" t="e">
        <f>VLOOKUP(B228,[2]Sheet2!$B$3:$H$53,7,FALSE)</f>
        <v>#N/A</v>
      </c>
      <c r="AA228" s="89" t="e">
        <f t="shared" si="21"/>
        <v>#N/A</v>
      </c>
      <c r="AB228" s="89" t="e">
        <f>VLOOKUP(B228,[2]Sheet2!$B$3:$I$53,8,FALSE)</f>
        <v>#N/A</v>
      </c>
      <c r="AC228" s="88" t="e">
        <f t="shared" si="22"/>
        <v>#N/A</v>
      </c>
      <c r="AD228" s="89" t="e">
        <f>VLOOKUP(B228,[3]Sheet1!$B$8:$B$50,1,FALSE)</f>
        <v>#N/A</v>
      </c>
    </row>
    <row r="229" spans="1:30" s="44" customFormat="1" ht="24.75" customHeight="1" x14ac:dyDescent="0.25">
      <c r="A229" s="33">
        <f>IF(B229&lt;&gt;" ",SUBTOTAL(103,B$7:$B229))</f>
        <v>223</v>
      </c>
      <c r="B229" s="81" t="s">
        <v>1097</v>
      </c>
      <c r="C229" s="90" t="s">
        <v>1098</v>
      </c>
      <c r="D229" s="91" t="s">
        <v>143</v>
      </c>
      <c r="E229" s="84" t="s">
        <v>695</v>
      </c>
      <c r="F229" s="81" t="s">
        <v>33</v>
      </c>
      <c r="G229" s="81" t="s">
        <v>1092</v>
      </c>
      <c r="H229" s="81" t="s">
        <v>25</v>
      </c>
      <c r="I229" s="81" t="s">
        <v>25</v>
      </c>
      <c r="J229" s="81" t="s">
        <v>25</v>
      </c>
      <c r="K229" s="85">
        <v>8.5</v>
      </c>
      <c r="L229" s="81">
        <v>112</v>
      </c>
      <c r="M229" s="81">
        <f t="shared" si="23"/>
        <v>120</v>
      </c>
      <c r="N229" s="86">
        <v>3.05</v>
      </c>
      <c r="O229" s="81" t="s">
        <v>26</v>
      </c>
      <c r="P229" s="101" t="s">
        <v>27</v>
      </c>
      <c r="Q229" s="92" t="s">
        <v>389</v>
      </c>
      <c r="R229" s="98" t="s">
        <v>440</v>
      </c>
      <c r="S229" s="100" t="s">
        <v>1124</v>
      </c>
      <c r="T229" s="89">
        <f>VLOOKUP(B229,'[1]DX xét'!$D$3:$N$1425,11,FALSE)</f>
        <v>8.5</v>
      </c>
      <c r="U229" s="106">
        <f t="shared" si="18"/>
        <v>0</v>
      </c>
      <c r="V229" s="89">
        <f>VLOOKUP(B229,'[1]DX xét'!$D$3:$O$1425,12,FALSE)</f>
        <v>112</v>
      </c>
      <c r="W229" s="89">
        <f t="shared" si="19"/>
        <v>0</v>
      </c>
      <c r="X229" s="89">
        <f>VLOOKUP(B229,'[1]DX xét'!$D$3:$P$1425,13,FALSE)</f>
        <v>3.05</v>
      </c>
      <c r="Y229" s="88">
        <f t="shared" si="20"/>
        <v>0</v>
      </c>
      <c r="Z229" s="89" t="e">
        <f>VLOOKUP(B229,[2]Sheet2!$B$3:$H$53,7,FALSE)</f>
        <v>#N/A</v>
      </c>
      <c r="AA229" s="89" t="e">
        <f t="shared" si="21"/>
        <v>#N/A</v>
      </c>
      <c r="AB229" s="89" t="e">
        <f>VLOOKUP(B229,[2]Sheet2!$B$3:$I$53,8,FALSE)</f>
        <v>#N/A</v>
      </c>
      <c r="AC229" s="88" t="e">
        <f t="shared" si="22"/>
        <v>#N/A</v>
      </c>
      <c r="AD229" s="89" t="e">
        <f>VLOOKUP(B229,[3]Sheet1!$B$8:$B$50,1,FALSE)</f>
        <v>#N/A</v>
      </c>
    </row>
    <row r="230" spans="1:30" s="44" customFormat="1" ht="24.75" customHeight="1" x14ac:dyDescent="0.25">
      <c r="A230" s="33">
        <f>IF(B230&lt;&gt;" ",SUBTOTAL(103,B$7:$B230))</f>
        <v>224</v>
      </c>
      <c r="B230" s="81" t="s">
        <v>1099</v>
      </c>
      <c r="C230" s="90" t="s">
        <v>267</v>
      </c>
      <c r="D230" s="91" t="s">
        <v>508</v>
      </c>
      <c r="E230" s="84" t="s">
        <v>1100</v>
      </c>
      <c r="F230" s="81" t="s">
        <v>33</v>
      </c>
      <c r="G230" s="81" t="s">
        <v>1092</v>
      </c>
      <c r="H230" s="81" t="s">
        <v>25</v>
      </c>
      <c r="I230" s="81" t="s">
        <v>25</v>
      </c>
      <c r="J230" s="81" t="s">
        <v>25</v>
      </c>
      <c r="K230" s="85">
        <v>8.5</v>
      </c>
      <c r="L230" s="81">
        <v>112</v>
      </c>
      <c r="M230" s="81">
        <f t="shared" si="23"/>
        <v>120</v>
      </c>
      <c r="N230" s="86">
        <v>2.93</v>
      </c>
      <c r="O230" s="81" t="s">
        <v>26</v>
      </c>
      <c r="P230" s="101" t="s">
        <v>27</v>
      </c>
      <c r="Q230" s="92" t="s">
        <v>389</v>
      </c>
      <c r="R230" s="98" t="s">
        <v>440</v>
      </c>
      <c r="S230" s="100" t="s">
        <v>1124</v>
      </c>
      <c r="T230" s="89">
        <f>VLOOKUP(B230,'[1]DX xét'!$D$3:$N$1425,11,FALSE)</f>
        <v>8.5</v>
      </c>
      <c r="U230" s="106">
        <f t="shared" si="18"/>
        <v>0</v>
      </c>
      <c r="V230" s="89">
        <f>VLOOKUP(B230,'[1]DX xét'!$D$3:$O$1425,12,FALSE)</f>
        <v>112</v>
      </c>
      <c r="W230" s="89">
        <f t="shared" si="19"/>
        <v>0</v>
      </c>
      <c r="X230" s="89">
        <f>VLOOKUP(B230,'[1]DX xét'!$D$3:$P$1425,13,FALSE)</f>
        <v>2.93</v>
      </c>
      <c r="Y230" s="88">
        <f t="shared" si="20"/>
        <v>0</v>
      </c>
      <c r="Z230" s="89" t="e">
        <f>VLOOKUP(B230,[2]Sheet2!$B$3:$H$53,7,FALSE)</f>
        <v>#N/A</v>
      </c>
      <c r="AA230" s="89" t="e">
        <f t="shared" si="21"/>
        <v>#N/A</v>
      </c>
      <c r="AB230" s="89" t="e">
        <f>VLOOKUP(B230,[2]Sheet2!$B$3:$I$53,8,FALSE)</f>
        <v>#N/A</v>
      </c>
      <c r="AC230" s="88" t="e">
        <f t="shared" si="22"/>
        <v>#N/A</v>
      </c>
      <c r="AD230" s="89" t="e">
        <f>VLOOKUP(B230,[3]Sheet1!$B$8:$B$50,1,FALSE)</f>
        <v>#N/A</v>
      </c>
    </row>
    <row r="231" spans="1:30" s="44" customFormat="1" ht="24.75" customHeight="1" x14ac:dyDescent="0.25">
      <c r="A231" s="33">
        <f>IF(B231&lt;&gt;" ",SUBTOTAL(103,B$7:$B231))</f>
        <v>225</v>
      </c>
      <c r="B231" s="81" t="s">
        <v>1101</v>
      </c>
      <c r="C231" s="90" t="s">
        <v>1102</v>
      </c>
      <c r="D231" s="91" t="s">
        <v>1103</v>
      </c>
      <c r="E231" s="84" t="s">
        <v>951</v>
      </c>
      <c r="F231" s="81" t="s">
        <v>23</v>
      </c>
      <c r="G231" s="81" t="s">
        <v>1092</v>
      </c>
      <c r="H231" s="81" t="s">
        <v>25</v>
      </c>
      <c r="I231" s="81" t="s">
        <v>25</v>
      </c>
      <c r="J231" s="81" t="s">
        <v>25</v>
      </c>
      <c r="K231" s="85">
        <v>8.1999999999999993</v>
      </c>
      <c r="L231" s="81">
        <v>112</v>
      </c>
      <c r="M231" s="81">
        <f t="shared" si="23"/>
        <v>120</v>
      </c>
      <c r="N231" s="86">
        <v>2.56</v>
      </c>
      <c r="O231" s="81" t="s">
        <v>26</v>
      </c>
      <c r="P231" s="101" t="s">
        <v>27</v>
      </c>
      <c r="Q231" s="92" t="s">
        <v>389</v>
      </c>
      <c r="R231" s="98" t="s">
        <v>440</v>
      </c>
      <c r="S231" s="100" t="s">
        <v>1124</v>
      </c>
      <c r="T231" s="89">
        <f>VLOOKUP(B231,'[1]DX xét'!$D$3:$N$1425,11,FALSE)</f>
        <v>8.1999999999999993</v>
      </c>
      <c r="U231" s="106">
        <f t="shared" si="18"/>
        <v>0</v>
      </c>
      <c r="V231" s="89">
        <f>VLOOKUP(B231,'[1]DX xét'!$D$3:$O$1425,12,FALSE)</f>
        <v>112</v>
      </c>
      <c r="W231" s="89">
        <f t="shared" si="19"/>
        <v>0</v>
      </c>
      <c r="X231" s="89">
        <f>VLOOKUP(B231,'[1]DX xét'!$D$3:$P$1425,13,FALSE)</f>
        <v>2.56</v>
      </c>
      <c r="Y231" s="88">
        <f t="shared" si="20"/>
        <v>0</v>
      </c>
      <c r="Z231" s="89" t="e">
        <f>VLOOKUP(B231,[2]Sheet2!$B$3:$H$53,7,FALSE)</f>
        <v>#N/A</v>
      </c>
      <c r="AA231" s="89" t="e">
        <f t="shared" si="21"/>
        <v>#N/A</v>
      </c>
      <c r="AB231" s="89" t="e">
        <f>VLOOKUP(B231,[2]Sheet2!$B$3:$I$53,8,FALSE)</f>
        <v>#N/A</v>
      </c>
      <c r="AC231" s="88" t="e">
        <f t="shared" si="22"/>
        <v>#N/A</v>
      </c>
      <c r="AD231" s="89" t="e">
        <f>VLOOKUP(B231,[3]Sheet1!$B$8:$B$50,1,FALSE)</f>
        <v>#N/A</v>
      </c>
    </row>
    <row r="232" spans="1:30" s="44" customFormat="1" ht="24.75" customHeight="1" x14ac:dyDescent="0.25">
      <c r="A232" s="33">
        <f>IF(B232&lt;&gt;" ",SUBTOTAL(103,B$7:$B232))</f>
        <v>226</v>
      </c>
      <c r="B232" s="81" t="s">
        <v>1104</v>
      </c>
      <c r="C232" s="90" t="s">
        <v>493</v>
      </c>
      <c r="D232" s="91" t="s">
        <v>98</v>
      </c>
      <c r="E232" s="84" t="s">
        <v>918</v>
      </c>
      <c r="F232" s="81" t="s">
        <v>23</v>
      </c>
      <c r="G232" s="81" t="s">
        <v>1092</v>
      </c>
      <c r="H232" s="81" t="s">
        <v>25</v>
      </c>
      <c r="I232" s="81" t="s">
        <v>25</v>
      </c>
      <c r="J232" s="81" t="s">
        <v>25</v>
      </c>
      <c r="K232" s="85">
        <v>8.5</v>
      </c>
      <c r="L232" s="81">
        <v>112</v>
      </c>
      <c r="M232" s="81">
        <f t="shared" si="23"/>
        <v>120</v>
      </c>
      <c r="N232" s="86">
        <v>3.17</v>
      </c>
      <c r="O232" s="81" t="s">
        <v>26</v>
      </c>
      <c r="P232" s="101" t="s">
        <v>27</v>
      </c>
      <c r="Q232" s="92" t="s">
        <v>389</v>
      </c>
      <c r="R232" s="98" t="s">
        <v>440</v>
      </c>
      <c r="S232" s="100" t="s">
        <v>1124</v>
      </c>
      <c r="T232" s="89">
        <f>VLOOKUP(B232,'[1]DX xét'!$D$3:$N$1425,11,FALSE)</f>
        <v>8.5</v>
      </c>
      <c r="U232" s="106">
        <f t="shared" si="18"/>
        <v>0</v>
      </c>
      <c r="V232" s="89">
        <f>VLOOKUP(B232,'[1]DX xét'!$D$3:$O$1425,12,FALSE)</f>
        <v>112</v>
      </c>
      <c r="W232" s="89">
        <f t="shared" si="19"/>
        <v>0</v>
      </c>
      <c r="X232" s="89">
        <f>VLOOKUP(B232,'[1]DX xét'!$D$3:$P$1425,13,FALSE)</f>
        <v>3.17</v>
      </c>
      <c r="Y232" s="88">
        <f t="shared" si="20"/>
        <v>0</v>
      </c>
      <c r="Z232" s="89" t="e">
        <f>VLOOKUP(B232,[2]Sheet2!$B$3:$H$53,7,FALSE)</f>
        <v>#N/A</v>
      </c>
      <c r="AA232" s="89" t="e">
        <f t="shared" si="21"/>
        <v>#N/A</v>
      </c>
      <c r="AB232" s="89" t="e">
        <f>VLOOKUP(B232,[2]Sheet2!$B$3:$I$53,8,FALSE)</f>
        <v>#N/A</v>
      </c>
      <c r="AC232" s="88" t="e">
        <f t="shared" si="22"/>
        <v>#N/A</v>
      </c>
      <c r="AD232" s="89" t="e">
        <f>VLOOKUP(B232,[3]Sheet1!$B$8:$B$50,1,FALSE)</f>
        <v>#N/A</v>
      </c>
    </row>
    <row r="233" spans="1:30" s="44" customFormat="1" ht="24.75" customHeight="1" x14ac:dyDescent="0.25">
      <c r="A233" s="33">
        <f>IF(B233&lt;&gt;" ",SUBTOTAL(103,B$7:$B233))</f>
        <v>227</v>
      </c>
      <c r="B233" s="81" t="s">
        <v>1105</v>
      </c>
      <c r="C233" s="90" t="s">
        <v>592</v>
      </c>
      <c r="D233" s="91" t="s">
        <v>1106</v>
      </c>
      <c r="E233" s="84" t="s">
        <v>1107</v>
      </c>
      <c r="F233" s="81" t="s">
        <v>33</v>
      </c>
      <c r="G233" s="81" t="s">
        <v>1108</v>
      </c>
      <c r="H233" s="81" t="s">
        <v>25</v>
      </c>
      <c r="I233" s="81" t="s">
        <v>25</v>
      </c>
      <c r="J233" s="81" t="s">
        <v>25</v>
      </c>
      <c r="K233" s="85">
        <v>9</v>
      </c>
      <c r="L233" s="81">
        <v>112</v>
      </c>
      <c r="M233" s="81">
        <f t="shared" si="23"/>
        <v>120</v>
      </c>
      <c r="N233" s="86">
        <v>3.52</v>
      </c>
      <c r="O233" s="81" t="s">
        <v>457</v>
      </c>
      <c r="P233" s="101" t="s">
        <v>27</v>
      </c>
      <c r="Q233" s="92" t="s">
        <v>60</v>
      </c>
      <c r="R233" s="98" t="s">
        <v>421</v>
      </c>
      <c r="S233" s="100" t="s">
        <v>1121</v>
      </c>
      <c r="T233" s="89" t="e">
        <f>VLOOKUP(B233,'[1]DX xét'!$D$3:$N$1425,11,FALSE)</f>
        <v>#N/A</v>
      </c>
      <c r="U233" s="106" t="e">
        <f t="shared" si="18"/>
        <v>#N/A</v>
      </c>
      <c r="V233" s="89" t="e">
        <f>VLOOKUP(B233,'[1]DX xét'!$D$3:$O$1425,12,FALSE)</f>
        <v>#N/A</v>
      </c>
      <c r="W233" s="89" t="e">
        <f t="shared" si="19"/>
        <v>#N/A</v>
      </c>
      <c r="X233" s="89" t="e">
        <f>VLOOKUP(B233,'[1]DX xét'!$D$3:$P$1425,13,FALSE)</f>
        <v>#N/A</v>
      </c>
      <c r="Y233" s="88" t="e">
        <f t="shared" si="20"/>
        <v>#N/A</v>
      </c>
      <c r="Z233" s="89" t="e">
        <f>VLOOKUP(B233,[2]Sheet2!$B$3:$H$53,7,FALSE)</f>
        <v>#N/A</v>
      </c>
      <c r="AA233" s="89" t="e">
        <f t="shared" si="21"/>
        <v>#N/A</v>
      </c>
      <c r="AB233" s="89" t="e">
        <f>VLOOKUP(B233,[2]Sheet2!$B$3:$I$53,8,FALSE)</f>
        <v>#N/A</v>
      </c>
      <c r="AC233" s="88" t="e">
        <f t="shared" si="22"/>
        <v>#N/A</v>
      </c>
      <c r="AD233" s="89" t="e">
        <f>VLOOKUP(B233,[3]Sheet1!$B$8:$B$50,1,FALSE)</f>
        <v>#N/A</v>
      </c>
    </row>
    <row r="234" spans="1:30" s="44" customFormat="1" ht="24.75" customHeight="1" x14ac:dyDescent="0.25">
      <c r="A234" s="33">
        <f>IF(B234&lt;&gt;" ",SUBTOTAL(103,B$7:$B234))</f>
        <v>228</v>
      </c>
      <c r="B234" s="81" t="s">
        <v>1109</v>
      </c>
      <c r="C234" s="90" t="s">
        <v>622</v>
      </c>
      <c r="D234" s="91" t="s">
        <v>139</v>
      </c>
      <c r="E234" s="84" t="s">
        <v>1110</v>
      </c>
      <c r="F234" s="81" t="s">
        <v>33</v>
      </c>
      <c r="G234" s="81" t="s">
        <v>1108</v>
      </c>
      <c r="H234" s="81" t="s">
        <v>25</v>
      </c>
      <c r="I234" s="81" t="s">
        <v>25</v>
      </c>
      <c r="J234" s="81" t="s">
        <v>25</v>
      </c>
      <c r="K234" s="85">
        <v>9</v>
      </c>
      <c r="L234" s="81">
        <v>112</v>
      </c>
      <c r="M234" s="81">
        <f t="shared" si="23"/>
        <v>120</v>
      </c>
      <c r="N234" s="86">
        <v>3.29</v>
      </c>
      <c r="O234" s="81" t="s">
        <v>457</v>
      </c>
      <c r="P234" s="101" t="s">
        <v>27</v>
      </c>
      <c r="Q234" s="92" t="s">
        <v>60</v>
      </c>
      <c r="R234" s="98" t="s">
        <v>421</v>
      </c>
      <c r="S234" s="100" t="s">
        <v>1121</v>
      </c>
      <c r="T234" s="89" t="e">
        <f>VLOOKUP(B234,'[1]DX xét'!$D$3:$N$1425,11,FALSE)</f>
        <v>#N/A</v>
      </c>
      <c r="U234" s="106" t="e">
        <f t="shared" si="18"/>
        <v>#N/A</v>
      </c>
      <c r="V234" s="89" t="e">
        <f>VLOOKUP(B234,'[1]DX xét'!$D$3:$O$1425,12,FALSE)</f>
        <v>#N/A</v>
      </c>
      <c r="W234" s="89" t="e">
        <f t="shared" si="19"/>
        <v>#N/A</v>
      </c>
      <c r="X234" s="89" t="e">
        <f>VLOOKUP(B234,'[1]DX xét'!$D$3:$P$1425,13,FALSE)</f>
        <v>#N/A</v>
      </c>
      <c r="Y234" s="88" t="e">
        <f t="shared" si="20"/>
        <v>#N/A</v>
      </c>
      <c r="Z234" s="89" t="e">
        <f>VLOOKUP(B234,[2]Sheet2!$B$3:$H$53,7,FALSE)</f>
        <v>#N/A</v>
      </c>
      <c r="AA234" s="89" t="e">
        <f t="shared" si="21"/>
        <v>#N/A</v>
      </c>
      <c r="AB234" s="89" t="e">
        <f>VLOOKUP(B234,[2]Sheet2!$B$3:$I$53,8,FALSE)</f>
        <v>#N/A</v>
      </c>
      <c r="AC234" s="88" t="e">
        <f t="shared" si="22"/>
        <v>#N/A</v>
      </c>
      <c r="AD234" s="89" t="e">
        <f>VLOOKUP(B234,[3]Sheet1!$B$8:$B$50,1,FALSE)</f>
        <v>#N/A</v>
      </c>
    </row>
    <row r="235" spans="1:30" s="44" customFormat="1" ht="24.75" customHeight="1" x14ac:dyDescent="0.25">
      <c r="A235" s="33">
        <f>IF(B235&lt;&gt;" ",SUBTOTAL(103,B$7:$B235))</f>
        <v>229</v>
      </c>
      <c r="B235" s="81" t="s">
        <v>1111</v>
      </c>
      <c r="C235" s="90" t="s">
        <v>1112</v>
      </c>
      <c r="D235" s="91" t="s">
        <v>375</v>
      </c>
      <c r="E235" s="84" t="s">
        <v>1113</v>
      </c>
      <c r="F235" s="81" t="s">
        <v>33</v>
      </c>
      <c r="G235" s="81" t="s">
        <v>1114</v>
      </c>
      <c r="H235" s="81" t="s">
        <v>25</v>
      </c>
      <c r="I235" s="81" t="s">
        <v>25</v>
      </c>
      <c r="J235" s="81" t="s">
        <v>25</v>
      </c>
      <c r="K235" s="85">
        <v>9.5</v>
      </c>
      <c r="L235" s="81">
        <v>112</v>
      </c>
      <c r="M235" s="81">
        <f t="shared" si="23"/>
        <v>120</v>
      </c>
      <c r="N235" s="86">
        <v>3.88</v>
      </c>
      <c r="O235" s="81" t="s">
        <v>1125</v>
      </c>
      <c r="P235" s="101" t="s">
        <v>27</v>
      </c>
      <c r="Q235" s="92" t="s">
        <v>60</v>
      </c>
      <c r="R235" s="98" t="s">
        <v>421</v>
      </c>
      <c r="S235" s="100" t="s">
        <v>1121</v>
      </c>
      <c r="T235" s="89" t="e">
        <f>VLOOKUP(B235,'[1]DX xét'!$D$3:$N$1425,11,FALSE)</f>
        <v>#N/A</v>
      </c>
      <c r="U235" s="106" t="e">
        <f t="shared" si="18"/>
        <v>#N/A</v>
      </c>
      <c r="V235" s="89" t="e">
        <f>VLOOKUP(B235,'[1]DX xét'!$D$3:$O$1425,12,FALSE)</f>
        <v>#N/A</v>
      </c>
      <c r="W235" s="89" t="e">
        <f t="shared" si="19"/>
        <v>#N/A</v>
      </c>
      <c r="X235" s="89" t="e">
        <f>VLOOKUP(B235,'[1]DX xét'!$D$3:$P$1425,13,FALSE)</f>
        <v>#N/A</v>
      </c>
      <c r="Y235" s="88" t="e">
        <f t="shared" si="20"/>
        <v>#N/A</v>
      </c>
      <c r="Z235" s="89" t="e">
        <f>VLOOKUP(B235,[2]Sheet2!$B$3:$H$53,7,FALSE)</f>
        <v>#N/A</v>
      </c>
      <c r="AA235" s="89" t="e">
        <f t="shared" si="21"/>
        <v>#N/A</v>
      </c>
      <c r="AB235" s="89" t="e">
        <f>VLOOKUP(B235,[2]Sheet2!$B$3:$I$53,8,FALSE)</f>
        <v>#N/A</v>
      </c>
      <c r="AC235" s="88" t="e">
        <f t="shared" si="22"/>
        <v>#N/A</v>
      </c>
      <c r="AD235" s="89" t="e">
        <f>VLOOKUP(B235,[3]Sheet1!$B$8:$B$50,1,FALSE)</f>
        <v>#N/A</v>
      </c>
    </row>
    <row r="236" spans="1:30" s="44" customFormat="1" ht="24.75" customHeight="1" x14ac:dyDescent="0.25">
      <c r="A236" s="33">
        <f>IF(B236&lt;&gt;" ",SUBTOTAL(103,B$7:$B236))</f>
        <v>230</v>
      </c>
      <c r="B236" s="81" t="s">
        <v>1115</v>
      </c>
      <c r="C236" s="90" t="s">
        <v>374</v>
      </c>
      <c r="D236" s="91" t="s">
        <v>1116</v>
      </c>
      <c r="E236" s="84" t="s">
        <v>1117</v>
      </c>
      <c r="F236" s="81" t="s">
        <v>33</v>
      </c>
      <c r="G236" s="81" t="s">
        <v>1114</v>
      </c>
      <c r="H236" s="81" t="s">
        <v>25</v>
      </c>
      <c r="I236" s="81" t="s">
        <v>25</v>
      </c>
      <c r="J236" s="81" t="s">
        <v>25</v>
      </c>
      <c r="K236" s="85">
        <v>8.5</v>
      </c>
      <c r="L236" s="81">
        <v>112</v>
      </c>
      <c r="M236" s="81">
        <f t="shared" si="23"/>
        <v>120</v>
      </c>
      <c r="N236" s="86">
        <v>3.46</v>
      </c>
      <c r="O236" s="81" t="s">
        <v>457</v>
      </c>
      <c r="P236" s="101" t="s">
        <v>27</v>
      </c>
      <c r="Q236" s="92" t="s">
        <v>60</v>
      </c>
      <c r="R236" s="98" t="s">
        <v>421</v>
      </c>
      <c r="S236" s="100" t="s">
        <v>1121</v>
      </c>
      <c r="T236" s="89" t="e">
        <f>VLOOKUP(B236,'[1]DX xét'!$D$3:$N$1425,11,FALSE)</f>
        <v>#N/A</v>
      </c>
      <c r="U236" s="106" t="e">
        <f t="shared" si="18"/>
        <v>#N/A</v>
      </c>
      <c r="V236" s="89" t="e">
        <f>VLOOKUP(B236,'[1]DX xét'!$D$3:$O$1425,12,FALSE)</f>
        <v>#N/A</v>
      </c>
      <c r="W236" s="89" t="e">
        <f t="shared" si="19"/>
        <v>#N/A</v>
      </c>
      <c r="X236" s="89" t="e">
        <f>VLOOKUP(B236,'[1]DX xét'!$D$3:$P$1425,13,FALSE)</f>
        <v>#N/A</v>
      </c>
      <c r="Y236" s="88" t="e">
        <f t="shared" si="20"/>
        <v>#N/A</v>
      </c>
      <c r="Z236" s="89" t="e">
        <f>VLOOKUP(B236,[2]Sheet2!$B$3:$H$53,7,FALSE)</f>
        <v>#N/A</v>
      </c>
      <c r="AA236" s="89" t="e">
        <f t="shared" si="21"/>
        <v>#N/A</v>
      </c>
      <c r="AB236" s="89" t="e">
        <f>VLOOKUP(B236,[2]Sheet2!$B$3:$I$53,8,FALSE)</f>
        <v>#N/A</v>
      </c>
      <c r="AC236" s="88" t="e">
        <f t="shared" si="22"/>
        <v>#N/A</v>
      </c>
      <c r="AD236" s="89" t="e">
        <f>VLOOKUP(B236,[3]Sheet1!$B$8:$B$50,1,FALSE)</f>
        <v>#N/A</v>
      </c>
    </row>
    <row r="239" spans="1:30" ht="15.75" x14ac:dyDescent="0.25">
      <c r="A239" s="118" t="s">
        <v>405</v>
      </c>
      <c r="B239" s="118"/>
      <c r="C239" s="118"/>
      <c r="J239" s="113"/>
      <c r="K239" s="113"/>
      <c r="L239" s="113"/>
      <c r="M239" s="113"/>
      <c r="N239" s="113"/>
      <c r="O239" s="113"/>
      <c r="P239" s="113"/>
    </row>
    <row r="240" spans="1:30" ht="16.5" x14ac:dyDescent="0.25">
      <c r="A240" s="119" t="s">
        <v>1118</v>
      </c>
      <c r="B240" s="120"/>
      <c r="C240" s="120"/>
      <c r="J240" s="114"/>
      <c r="K240" s="114"/>
      <c r="L240" s="114"/>
      <c r="M240" s="114"/>
      <c r="N240" s="114"/>
      <c r="O240" s="114"/>
      <c r="P240" s="114"/>
    </row>
    <row r="241" spans="1:16" ht="16.5" x14ac:dyDescent="0.25">
      <c r="A241" s="119" t="s">
        <v>1119</v>
      </c>
      <c r="B241" s="120"/>
      <c r="C241" s="120"/>
      <c r="J241" s="114"/>
      <c r="K241" s="114"/>
      <c r="L241" s="114"/>
      <c r="M241" s="114"/>
      <c r="N241" s="114"/>
      <c r="O241" s="114"/>
      <c r="P241" s="114"/>
    </row>
    <row r="242" spans="1:16" ht="15" x14ac:dyDescent="0.25">
      <c r="A242" s="119" t="s">
        <v>1120</v>
      </c>
      <c r="B242" s="120"/>
      <c r="C242" s="120"/>
      <c r="J242"/>
      <c r="K242"/>
      <c r="L242"/>
      <c r="M242"/>
      <c r="N242"/>
      <c r="O242"/>
      <c r="P242"/>
    </row>
    <row r="243" spans="1:16" ht="15.75" x14ac:dyDescent="0.25">
      <c r="A243" s="119" t="s">
        <v>408</v>
      </c>
      <c r="B243" s="120"/>
      <c r="C243" s="120"/>
      <c r="J243" s="112"/>
      <c r="K243" s="112"/>
      <c r="L243" s="112"/>
      <c r="M243" s="112"/>
      <c r="N243" s="112"/>
      <c r="O243" s="112"/>
      <c r="P243" s="112"/>
    </row>
    <row r="244" spans="1:16" ht="15" x14ac:dyDescent="0.25">
      <c r="A244" s="119" t="s">
        <v>409</v>
      </c>
      <c r="B244" s="120"/>
      <c r="C244" s="120"/>
      <c r="J244"/>
      <c r="K244"/>
      <c r="L244"/>
      <c r="M244"/>
      <c r="N244"/>
      <c r="O244"/>
      <c r="P244"/>
    </row>
    <row r="245" spans="1:16" ht="15" x14ac:dyDescent="0.25">
      <c r="A245" s="119" t="s">
        <v>410</v>
      </c>
      <c r="B245" s="119"/>
      <c r="C245" s="119"/>
      <c r="D245" s="119"/>
      <c r="J245"/>
      <c r="K245"/>
      <c r="L245"/>
      <c r="M245"/>
      <c r="N245"/>
      <c r="O245"/>
      <c r="P245"/>
    </row>
    <row r="246" spans="1:16" ht="18.75" x14ac:dyDescent="0.3">
      <c r="A246" s="119" t="s">
        <v>411</v>
      </c>
      <c r="B246" s="120"/>
      <c r="C246" s="120"/>
      <c r="J246" s="115"/>
      <c r="K246" s="115"/>
      <c r="L246" s="115"/>
      <c r="M246" s="115"/>
      <c r="N246" s="115"/>
      <c r="O246" s="115"/>
      <c r="P246" s="115"/>
    </row>
  </sheetData>
  <mergeCells count="19">
    <mergeCell ref="A246:C246"/>
    <mergeCell ref="A1:D1"/>
    <mergeCell ref="I1:P1"/>
    <mergeCell ref="A2:D2"/>
    <mergeCell ref="I2:P2"/>
    <mergeCell ref="A4:P4"/>
    <mergeCell ref="A241:C241"/>
    <mergeCell ref="A242:C242"/>
    <mergeCell ref="A243:C243"/>
    <mergeCell ref="A244:C244"/>
    <mergeCell ref="A245:D245"/>
    <mergeCell ref="C6:D6"/>
    <mergeCell ref="A239:C239"/>
    <mergeCell ref="A240:C240"/>
    <mergeCell ref="J243:P243"/>
    <mergeCell ref="J239:P239"/>
    <mergeCell ref="J240:P240"/>
    <mergeCell ref="J241:P241"/>
    <mergeCell ref="J246:P246"/>
  </mergeCells>
  <printOptions horizontalCentered="1"/>
  <pageMargins left="0.19685039370078741" right="0.19685039370078741" top="0.39370078740157483" bottom="0.39370078740157483" header="0" footer="0"/>
  <pageSetup paperSize="9" scale="80" orientation="portrait" r:id="rId1"/>
  <headerFooter alignWithMargins="0"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9"/>
  <sheetViews>
    <sheetView workbookViewId="0">
      <selection activeCell="AD103" sqref="AD103"/>
    </sheetView>
  </sheetViews>
  <sheetFormatPr defaultRowHeight="15" x14ac:dyDescent="0.25"/>
  <cols>
    <col min="1" max="1" width="4.42578125" customWidth="1"/>
    <col min="2" max="2" width="11" customWidth="1"/>
    <col min="3" max="3" width="13.85546875" customWidth="1"/>
    <col min="4" max="4" width="8.28515625" customWidth="1"/>
    <col min="5" max="5" width="11" customWidth="1"/>
    <col min="6" max="6" width="6.140625" customWidth="1"/>
    <col min="7" max="7" width="7" customWidth="1"/>
    <col min="8" max="8" width="6.85546875" customWidth="1"/>
    <col min="9" max="9" width="7" customWidth="1"/>
    <col min="10" max="10" width="7.42578125" customWidth="1"/>
    <col min="11" max="11" width="6.5703125" customWidth="1"/>
    <col min="12" max="12" width="7" customWidth="1"/>
    <col min="13" max="13" width="9.5703125" customWidth="1"/>
    <col min="14" max="14" width="11.5703125" customWidth="1"/>
    <col min="15" max="15" width="5" hidden="1" customWidth="1"/>
    <col min="16" max="16" width="18" hidden="1" customWidth="1"/>
    <col min="17" max="17" width="16.5703125" hidden="1" customWidth="1"/>
    <col min="18" max="18" width="11.28515625" hidden="1" customWidth="1"/>
    <col min="19" max="19" width="6.7109375" hidden="1" customWidth="1"/>
    <col min="20" max="20" width="9.85546875" hidden="1" customWidth="1"/>
    <col min="21" max="27" width="0" hidden="1" customWidth="1"/>
  </cols>
  <sheetData>
    <row r="1" spans="1:27" ht="15.75" x14ac:dyDescent="0.25">
      <c r="A1" s="121" t="s">
        <v>0</v>
      </c>
      <c r="B1" s="121"/>
      <c r="C1" s="122"/>
      <c r="D1" s="122"/>
      <c r="E1" s="1"/>
      <c r="F1" s="2"/>
      <c r="G1" s="3"/>
      <c r="H1" s="123" t="s">
        <v>1</v>
      </c>
      <c r="I1" s="123"/>
      <c r="J1" s="123"/>
      <c r="K1" s="123"/>
      <c r="L1" s="123"/>
      <c r="M1" s="123"/>
      <c r="N1" s="123"/>
      <c r="O1" s="4"/>
      <c r="P1" s="63"/>
      <c r="Q1" s="63"/>
      <c r="R1" s="16"/>
      <c r="S1" s="16"/>
      <c r="T1" s="16"/>
    </row>
    <row r="2" spans="1:27" ht="16.5" x14ac:dyDescent="0.25">
      <c r="A2" s="123" t="s">
        <v>2</v>
      </c>
      <c r="B2" s="123"/>
      <c r="C2" s="124"/>
      <c r="D2" s="124"/>
      <c r="E2" s="1"/>
      <c r="F2" s="2"/>
      <c r="G2" s="5"/>
      <c r="H2" s="125" t="s">
        <v>3</v>
      </c>
      <c r="I2" s="125"/>
      <c r="J2" s="125"/>
      <c r="K2" s="125"/>
      <c r="L2" s="125"/>
      <c r="M2" s="125"/>
      <c r="N2" s="125"/>
      <c r="O2" s="6"/>
      <c r="P2" s="64"/>
      <c r="Q2" s="64"/>
      <c r="R2" s="16"/>
      <c r="S2" s="16"/>
      <c r="T2" s="16"/>
    </row>
    <row r="3" spans="1:27" ht="15.75" x14ac:dyDescent="0.25">
      <c r="A3" s="1"/>
      <c r="B3" s="7"/>
      <c r="C3" s="8"/>
      <c r="D3" s="9"/>
      <c r="E3" s="1"/>
      <c r="F3" s="2"/>
      <c r="G3" s="10"/>
      <c r="H3" s="11"/>
      <c r="I3" s="11"/>
      <c r="J3" s="12"/>
      <c r="K3" s="11"/>
      <c r="L3" s="13"/>
      <c r="M3" s="11"/>
      <c r="N3" s="14"/>
      <c r="O3" s="14"/>
      <c r="P3" s="65"/>
      <c r="Q3" s="65"/>
      <c r="R3" s="16"/>
      <c r="S3" s="16"/>
      <c r="T3" s="16"/>
    </row>
    <row r="4" spans="1:27" ht="19.5" x14ac:dyDescent="0.25">
      <c r="A4" s="130" t="s">
        <v>1138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5"/>
      <c r="P4" s="66"/>
      <c r="Q4" s="66"/>
      <c r="R4" s="16"/>
      <c r="S4" s="16"/>
      <c r="T4" s="16"/>
    </row>
    <row r="5" spans="1:27" ht="20.25" x14ac:dyDescent="0.25">
      <c r="A5" s="17"/>
      <c r="B5" s="7"/>
      <c r="C5" s="18"/>
      <c r="D5" s="19"/>
      <c r="E5" s="7"/>
      <c r="F5" s="20"/>
      <c r="G5" s="7"/>
      <c r="H5" s="20"/>
      <c r="I5" s="20"/>
      <c r="J5" s="21"/>
      <c r="K5" s="22"/>
      <c r="L5" s="23"/>
      <c r="M5" s="24"/>
      <c r="N5" s="14"/>
      <c r="O5" s="14"/>
      <c r="P5" s="65"/>
      <c r="Q5" s="65"/>
      <c r="R5" s="41"/>
      <c r="S5" s="41"/>
      <c r="T5" s="41"/>
    </row>
    <row r="6" spans="1:27" ht="42.75" x14ac:dyDescent="0.25">
      <c r="A6" s="25" t="s">
        <v>6</v>
      </c>
      <c r="B6" s="25" t="s">
        <v>7</v>
      </c>
      <c r="C6" s="116" t="s">
        <v>8</v>
      </c>
      <c r="D6" s="117"/>
      <c r="E6" s="26" t="s">
        <v>9</v>
      </c>
      <c r="F6" s="27" t="s">
        <v>10</v>
      </c>
      <c r="G6" s="25" t="s">
        <v>11</v>
      </c>
      <c r="H6" s="28" t="s">
        <v>12</v>
      </c>
      <c r="I6" s="28" t="s">
        <v>13</v>
      </c>
      <c r="J6" s="29" t="s">
        <v>14</v>
      </c>
      <c r="K6" s="25" t="s">
        <v>15</v>
      </c>
      <c r="L6" s="30" t="s">
        <v>16</v>
      </c>
      <c r="M6" s="25" t="s">
        <v>17</v>
      </c>
      <c r="N6" s="31" t="s">
        <v>18</v>
      </c>
      <c r="O6" s="32" t="s">
        <v>413</v>
      </c>
      <c r="P6" s="67" t="s">
        <v>412</v>
      </c>
      <c r="Q6" s="67" t="s">
        <v>413</v>
      </c>
      <c r="R6" s="43" t="s">
        <v>414</v>
      </c>
      <c r="S6" s="42" t="s">
        <v>43</v>
      </c>
      <c r="T6" s="43" t="s">
        <v>44</v>
      </c>
      <c r="AA6" t="s">
        <v>1134</v>
      </c>
    </row>
    <row r="7" spans="1:27" ht="21.75" customHeight="1" x14ac:dyDescent="0.25">
      <c r="A7" s="33">
        <f>IF(B7&lt;&gt;" ",SUBTOTAL(103,B7:$B$7))</f>
        <v>1</v>
      </c>
      <c r="B7" s="34" t="s">
        <v>19</v>
      </c>
      <c r="C7" s="35" t="s">
        <v>20</v>
      </c>
      <c r="D7" s="36" t="s">
        <v>21</v>
      </c>
      <c r="E7" s="37" t="s">
        <v>22</v>
      </c>
      <c r="F7" s="34" t="s">
        <v>23</v>
      </c>
      <c r="G7" s="34" t="s">
        <v>24</v>
      </c>
      <c r="H7" s="34" t="s">
        <v>25</v>
      </c>
      <c r="I7" s="34" t="s">
        <v>25</v>
      </c>
      <c r="J7" s="38">
        <v>8.6999999999999993</v>
      </c>
      <c r="K7" s="33">
        <v>120</v>
      </c>
      <c r="L7" s="39">
        <v>2.5299999999999998</v>
      </c>
      <c r="M7" s="34" t="s">
        <v>26</v>
      </c>
      <c r="N7" s="102" t="s">
        <v>27</v>
      </c>
      <c r="O7" s="40" t="s">
        <v>28</v>
      </c>
      <c r="P7" s="68" t="s">
        <v>4</v>
      </c>
      <c r="Q7" s="68" t="s">
        <v>5</v>
      </c>
      <c r="R7" s="44" t="e">
        <v>#N/A</v>
      </c>
      <c r="S7" s="44">
        <v>1</v>
      </c>
      <c r="T7" s="44" t="e">
        <f>VLOOKUP(B7,[3]Sheet1!$B$8:$B$50,1,FALSE)</f>
        <v>#N/A</v>
      </c>
      <c r="AA7" t="e">
        <f>VLOOKUP(B7,[3]Sheet1!$B$8:$B$50,1,FALSE)</f>
        <v>#N/A</v>
      </c>
    </row>
    <row r="8" spans="1:27" ht="21.75" customHeight="1" x14ac:dyDescent="0.25">
      <c r="A8" s="33">
        <f>IF(B8&lt;&gt;" ",SUBTOTAL(103,B$7:$B8))</f>
        <v>2</v>
      </c>
      <c r="B8" s="34" t="s">
        <v>29</v>
      </c>
      <c r="C8" s="35" t="s">
        <v>30</v>
      </c>
      <c r="D8" s="36" t="s">
        <v>31</v>
      </c>
      <c r="E8" s="37" t="s">
        <v>32</v>
      </c>
      <c r="F8" s="34" t="s">
        <v>33</v>
      </c>
      <c r="G8" s="34" t="s">
        <v>34</v>
      </c>
      <c r="H8" s="34" t="s">
        <v>25</v>
      </c>
      <c r="I8" s="34" t="s">
        <v>25</v>
      </c>
      <c r="J8" s="38">
        <v>7.5</v>
      </c>
      <c r="K8" s="33">
        <v>120</v>
      </c>
      <c r="L8" s="39">
        <v>2.33</v>
      </c>
      <c r="M8" s="34" t="s">
        <v>941</v>
      </c>
      <c r="N8" s="102" t="s">
        <v>27</v>
      </c>
      <c r="O8" s="40" t="s">
        <v>36</v>
      </c>
      <c r="P8" s="69" t="s">
        <v>415</v>
      </c>
      <c r="Q8" s="69" t="s">
        <v>416</v>
      </c>
      <c r="R8" s="44" t="e">
        <v>#N/A</v>
      </c>
      <c r="S8" s="44"/>
      <c r="T8" s="44" t="e">
        <f>VLOOKUP(B8,[3]Sheet1!$B$8:$B$50,1,FALSE)</f>
        <v>#N/A</v>
      </c>
      <c r="AA8" t="e">
        <f>VLOOKUP(B8,[3]Sheet1!$B$8:$B$50,1,FALSE)</f>
        <v>#N/A</v>
      </c>
    </row>
    <row r="9" spans="1:27" ht="21.75" customHeight="1" x14ac:dyDescent="0.25">
      <c r="A9" s="33">
        <f>IF(B9&lt;&gt;" ",SUBTOTAL(103,B$7:$B9))</f>
        <v>3</v>
      </c>
      <c r="B9" s="34" t="s">
        <v>37</v>
      </c>
      <c r="C9" s="35" t="s">
        <v>38</v>
      </c>
      <c r="D9" s="36" t="s">
        <v>39</v>
      </c>
      <c r="E9" s="37" t="s">
        <v>40</v>
      </c>
      <c r="F9" s="34" t="s">
        <v>33</v>
      </c>
      <c r="G9" s="34" t="s">
        <v>41</v>
      </c>
      <c r="H9" s="34" t="s">
        <v>25</v>
      </c>
      <c r="I9" s="34" t="s">
        <v>25</v>
      </c>
      <c r="J9" s="38">
        <v>8.5</v>
      </c>
      <c r="K9" s="33">
        <v>120</v>
      </c>
      <c r="L9" s="39">
        <v>2.33</v>
      </c>
      <c r="M9" s="34" t="s">
        <v>941</v>
      </c>
      <c r="N9" s="102" t="s">
        <v>27</v>
      </c>
      <c r="O9" s="40" t="s">
        <v>42</v>
      </c>
      <c r="P9" s="69" t="s">
        <v>421</v>
      </c>
      <c r="Q9" s="69" t="s">
        <v>418</v>
      </c>
      <c r="R9" s="44" t="e">
        <v>#N/A</v>
      </c>
      <c r="S9" s="44">
        <v>1</v>
      </c>
      <c r="T9" s="44" t="e">
        <f>VLOOKUP(B9,[3]Sheet1!$B$8:$B$50,1,FALSE)</f>
        <v>#N/A</v>
      </c>
      <c r="AA9" t="e">
        <f>VLOOKUP(B9,[3]Sheet1!$B$8:$B$50,1,FALSE)</f>
        <v>#N/A</v>
      </c>
    </row>
    <row r="10" spans="1:27" ht="21.75" customHeight="1" x14ac:dyDescent="0.25">
      <c r="A10" s="33">
        <f>IF(B10&lt;&gt;" ",SUBTOTAL(103,B$7:$B10))</f>
        <v>4</v>
      </c>
      <c r="B10" s="34" t="s">
        <v>45</v>
      </c>
      <c r="C10" s="35" t="s">
        <v>46</v>
      </c>
      <c r="D10" s="36" t="s">
        <v>47</v>
      </c>
      <c r="E10" s="37" t="s">
        <v>48</v>
      </c>
      <c r="F10" s="34" t="s">
        <v>33</v>
      </c>
      <c r="G10" s="34" t="s">
        <v>49</v>
      </c>
      <c r="H10" s="34" t="s">
        <v>25</v>
      </c>
      <c r="I10" s="34" t="s">
        <v>25</v>
      </c>
      <c r="J10" s="38">
        <v>8.6</v>
      </c>
      <c r="K10" s="33">
        <v>120</v>
      </c>
      <c r="L10" s="39">
        <v>2.3199999999999998</v>
      </c>
      <c r="M10" s="34" t="s">
        <v>941</v>
      </c>
      <c r="N10" s="102" t="s">
        <v>27</v>
      </c>
      <c r="O10" s="40" t="s">
        <v>50</v>
      </c>
      <c r="P10" s="69" t="s">
        <v>419</v>
      </c>
      <c r="Q10" s="69" t="s">
        <v>420</v>
      </c>
      <c r="R10" s="44" t="e">
        <v>#N/A</v>
      </c>
      <c r="S10" s="44">
        <v>1</v>
      </c>
      <c r="T10" s="44" t="e">
        <f>VLOOKUP(B10,[3]Sheet1!$B$8:$B$50,1,FALSE)</f>
        <v>#N/A</v>
      </c>
      <c r="AA10" t="e">
        <f>VLOOKUP(B10,[3]Sheet1!$B$8:$B$50,1,FALSE)</f>
        <v>#N/A</v>
      </c>
    </row>
    <row r="11" spans="1:27" ht="21.75" customHeight="1" x14ac:dyDescent="0.25">
      <c r="A11" s="33">
        <f>IF(B11&lt;&gt;" ",SUBTOTAL(103,B$7:$B11))</f>
        <v>5</v>
      </c>
      <c r="B11" s="34" t="s">
        <v>51</v>
      </c>
      <c r="C11" s="35" t="s">
        <v>52</v>
      </c>
      <c r="D11" s="36" t="s">
        <v>53</v>
      </c>
      <c r="E11" s="37" t="s">
        <v>54</v>
      </c>
      <c r="F11" s="34" t="s">
        <v>33</v>
      </c>
      <c r="G11" s="34" t="s">
        <v>49</v>
      </c>
      <c r="H11" s="34" t="s">
        <v>25</v>
      </c>
      <c r="I11" s="34" t="s">
        <v>25</v>
      </c>
      <c r="J11" s="38">
        <v>8</v>
      </c>
      <c r="K11" s="33">
        <v>120</v>
      </c>
      <c r="L11" s="39">
        <v>2.1800000000000002</v>
      </c>
      <c r="M11" s="34" t="s">
        <v>941</v>
      </c>
      <c r="N11" s="102" t="s">
        <v>27</v>
      </c>
      <c r="O11" s="40" t="s">
        <v>50</v>
      </c>
      <c r="P11" s="69" t="s">
        <v>419</v>
      </c>
      <c r="Q11" s="69" t="s">
        <v>420</v>
      </c>
      <c r="R11" s="44" t="e">
        <v>#N/A</v>
      </c>
      <c r="S11" s="44"/>
      <c r="T11" s="44" t="e">
        <f>VLOOKUP(B11,[3]Sheet1!$B$8:$B$50,1,FALSE)</f>
        <v>#N/A</v>
      </c>
      <c r="AA11" t="e">
        <f>VLOOKUP(B11,[3]Sheet1!$B$8:$B$50,1,FALSE)</f>
        <v>#N/A</v>
      </c>
    </row>
    <row r="12" spans="1:27" ht="21.75" customHeight="1" x14ac:dyDescent="0.25">
      <c r="A12" s="33">
        <f>IF(B12&lt;&gt;" ",SUBTOTAL(103,B$7:$B12))</f>
        <v>6</v>
      </c>
      <c r="B12" s="34" t="s">
        <v>55</v>
      </c>
      <c r="C12" s="35" t="s">
        <v>56</v>
      </c>
      <c r="D12" s="36" t="s">
        <v>57</v>
      </c>
      <c r="E12" s="37" t="s">
        <v>58</v>
      </c>
      <c r="F12" s="34" t="s">
        <v>23</v>
      </c>
      <c r="G12" s="34" t="s">
        <v>59</v>
      </c>
      <c r="H12" s="34" t="s">
        <v>25</v>
      </c>
      <c r="I12" s="34" t="s">
        <v>25</v>
      </c>
      <c r="J12" s="38">
        <v>8.3000000000000007</v>
      </c>
      <c r="K12" s="33">
        <v>120</v>
      </c>
      <c r="L12" s="39">
        <v>2.0299999999999998</v>
      </c>
      <c r="M12" s="34" t="s">
        <v>941</v>
      </c>
      <c r="N12" s="102" t="s">
        <v>27</v>
      </c>
      <c r="O12" s="40" t="s">
        <v>60</v>
      </c>
      <c r="P12" s="69" t="s">
        <v>421</v>
      </c>
      <c r="Q12" s="69" t="s">
        <v>422</v>
      </c>
      <c r="R12" s="44" t="e">
        <v>#N/A</v>
      </c>
      <c r="S12" s="44"/>
      <c r="T12" s="44" t="e">
        <f>VLOOKUP(B12,[3]Sheet1!$B$8:$B$50,1,FALSE)</f>
        <v>#N/A</v>
      </c>
      <c r="U12">
        <f>VLOOKUP(B12,'[4] DS xét TN K50,51'!$B$10:$J$193,9,FALSE)</f>
        <v>8.3000000000000007</v>
      </c>
      <c r="V12" s="107">
        <f>J12-U12</f>
        <v>0</v>
      </c>
      <c r="W12">
        <f>VLOOKUP(B12,'[4] DS xét TN K50,51'!$B$10:$K$193,10,FALSE)</f>
        <v>120</v>
      </c>
      <c r="X12">
        <f>K12-W12</f>
        <v>0</v>
      </c>
      <c r="Y12">
        <f>VLOOKUP(B12,'[4] DS xét TN K50,51'!$B$10:$L$193,11,FALSE)</f>
        <v>2.0299999999999998</v>
      </c>
      <c r="Z12" s="108">
        <f>L12-Y12</f>
        <v>0</v>
      </c>
      <c r="AA12" t="e">
        <f>VLOOKUP(B12,[3]Sheet1!$B$8:$B$50,1,FALSE)</f>
        <v>#N/A</v>
      </c>
    </row>
    <row r="13" spans="1:27" ht="21.75" customHeight="1" x14ac:dyDescent="0.25">
      <c r="A13" s="33">
        <f>IF(B13&lt;&gt;" ",SUBTOTAL(103,B$7:$B13))</f>
        <v>7</v>
      </c>
      <c r="B13" s="34" t="s">
        <v>61</v>
      </c>
      <c r="C13" s="35" t="s">
        <v>62</v>
      </c>
      <c r="D13" s="36" t="s">
        <v>63</v>
      </c>
      <c r="E13" s="37" t="s">
        <v>64</v>
      </c>
      <c r="F13" s="34" t="s">
        <v>33</v>
      </c>
      <c r="G13" s="34" t="s">
        <v>65</v>
      </c>
      <c r="H13" s="34" t="s">
        <v>25</v>
      </c>
      <c r="I13" s="34" t="s">
        <v>25</v>
      </c>
      <c r="J13" s="38">
        <v>8</v>
      </c>
      <c r="K13" s="33">
        <v>120</v>
      </c>
      <c r="L13" s="39">
        <v>2.48</v>
      </c>
      <c r="M13" s="34" t="s">
        <v>941</v>
      </c>
      <c r="N13" s="102" t="s">
        <v>27</v>
      </c>
      <c r="O13" s="40" t="s">
        <v>66</v>
      </c>
      <c r="P13" s="69" t="s">
        <v>423</v>
      </c>
      <c r="Q13" s="69" t="s">
        <v>424</v>
      </c>
      <c r="R13" s="44" t="e">
        <v>#N/A</v>
      </c>
      <c r="S13" s="44"/>
      <c r="T13" s="44" t="e">
        <f>VLOOKUP(B13,[3]Sheet1!$B$8:$B$50,1,FALSE)</f>
        <v>#N/A</v>
      </c>
      <c r="U13">
        <f>VLOOKUP(B13,'[4] DS xét TN K50,51'!$B$10:$J$193,9,FALSE)</f>
        <v>8</v>
      </c>
      <c r="V13" s="107">
        <f t="shared" ref="V13:V76" si="0">J13-U13</f>
        <v>0</v>
      </c>
      <c r="W13">
        <f>VLOOKUP(B13,'[4] DS xét TN K50,51'!$B$10:$K$193,10,FALSE)</f>
        <v>120</v>
      </c>
      <c r="X13">
        <f t="shared" ref="X13:X76" si="1">K13-W13</f>
        <v>0</v>
      </c>
      <c r="Y13">
        <f>VLOOKUP(B13,'[4] DS xét TN K50,51'!$B$10:$L$193,11,FALSE)</f>
        <v>2.48</v>
      </c>
      <c r="Z13" s="108">
        <f t="shared" ref="Z13:Z76" si="2">L13-Y13</f>
        <v>0</v>
      </c>
      <c r="AA13" t="e">
        <f>VLOOKUP(B13,[3]Sheet1!$B$8:$B$50,1,FALSE)</f>
        <v>#N/A</v>
      </c>
    </row>
    <row r="14" spans="1:27" ht="21.75" customHeight="1" x14ac:dyDescent="0.25">
      <c r="A14" s="33">
        <f>IF(B14&lt;&gt;" ",SUBTOTAL(103,B$7:$B14))</f>
        <v>8</v>
      </c>
      <c r="B14" s="34" t="s">
        <v>67</v>
      </c>
      <c r="C14" s="35" t="s">
        <v>68</v>
      </c>
      <c r="D14" s="36" t="s">
        <v>69</v>
      </c>
      <c r="E14" s="37" t="s">
        <v>70</v>
      </c>
      <c r="F14" s="34" t="s">
        <v>23</v>
      </c>
      <c r="G14" s="34" t="s">
        <v>71</v>
      </c>
      <c r="H14" s="34" t="s">
        <v>25</v>
      </c>
      <c r="I14" s="34" t="s">
        <v>25</v>
      </c>
      <c r="J14" s="38">
        <v>8.5</v>
      </c>
      <c r="K14" s="33">
        <v>120</v>
      </c>
      <c r="L14" s="39">
        <v>2.2799999999999998</v>
      </c>
      <c r="M14" s="34" t="s">
        <v>941</v>
      </c>
      <c r="N14" s="102" t="s">
        <v>27</v>
      </c>
      <c r="O14" s="40" t="s">
        <v>36</v>
      </c>
      <c r="P14" s="69" t="s">
        <v>415</v>
      </c>
      <c r="Q14" s="69" t="s">
        <v>416</v>
      </c>
      <c r="R14" s="44" t="e">
        <v>#N/A</v>
      </c>
      <c r="S14" s="44"/>
      <c r="T14" s="44" t="e">
        <f>VLOOKUP(B14,[3]Sheet1!$B$8:$B$50,1,FALSE)</f>
        <v>#N/A</v>
      </c>
      <c r="U14">
        <f>VLOOKUP(B14,'[4] DS xét TN K50,51'!$B$10:$J$193,9,FALSE)</f>
        <v>8.5</v>
      </c>
      <c r="V14" s="107">
        <f t="shared" si="0"/>
        <v>0</v>
      </c>
      <c r="W14">
        <f>VLOOKUP(B14,'[4] DS xét TN K50,51'!$B$10:$K$193,10,FALSE)</f>
        <v>120</v>
      </c>
      <c r="X14">
        <f t="shared" si="1"/>
        <v>0</v>
      </c>
      <c r="Y14">
        <f>VLOOKUP(B14,'[4] DS xét TN K50,51'!$B$10:$L$193,11,FALSE)</f>
        <v>2.2799999999999998</v>
      </c>
      <c r="Z14" s="108">
        <f t="shared" si="2"/>
        <v>0</v>
      </c>
      <c r="AA14" t="e">
        <f>VLOOKUP(B14,[3]Sheet1!$B$8:$B$50,1,FALSE)</f>
        <v>#N/A</v>
      </c>
    </row>
    <row r="15" spans="1:27" ht="21.75" customHeight="1" x14ac:dyDescent="0.25">
      <c r="A15" s="33">
        <f>IF(B15&lt;&gt;" ",SUBTOTAL(103,B$7:$B15))</f>
        <v>9</v>
      </c>
      <c r="B15" s="34" t="s">
        <v>72</v>
      </c>
      <c r="C15" s="35" t="s">
        <v>73</v>
      </c>
      <c r="D15" s="36" t="s">
        <v>74</v>
      </c>
      <c r="E15" s="37" t="s">
        <v>75</v>
      </c>
      <c r="F15" s="34" t="s">
        <v>33</v>
      </c>
      <c r="G15" s="34" t="s">
        <v>76</v>
      </c>
      <c r="H15" s="34" t="s">
        <v>25</v>
      </c>
      <c r="I15" s="34" t="s">
        <v>25</v>
      </c>
      <c r="J15" s="38">
        <v>8</v>
      </c>
      <c r="K15" s="33">
        <v>120</v>
      </c>
      <c r="L15" s="39">
        <v>2.67</v>
      </c>
      <c r="M15" s="34" t="s">
        <v>26</v>
      </c>
      <c r="N15" s="102" t="s">
        <v>27</v>
      </c>
      <c r="O15" s="40" t="s">
        <v>36</v>
      </c>
      <c r="P15" s="69" t="s">
        <v>415</v>
      </c>
      <c r="Q15" s="69" t="s">
        <v>416</v>
      </c>
      <c r="R15" s="44" t="e">
        <v>#N/A</v>
      </c>
      <c r="S15" s="44">
        <v>1</v>
      </c>
      <c r="T15" s="44" t="e">
        <f>VLOOKUP(B15,[3]Sheet1!$B$8:$B$50,1,FALSE)</f>
        <v>#N/A</v>
      </c>
      <c r="U15">
        <f>VLOOKUP(B15,'[4] DS xét TN K50,51'!$B$10:$J$193,9,FALSE)</f>
        <v>8</v>
      </c>
      <c r="V15" s="107">
        <f t="shared" si="0"/>
        <v>0</v>
      </c>
      <c r="W15">
        <f>VLOOKUP(B15,'[4] DS xét TN K50,51'!$B$10:$K$193,10,FALSE)</f>
        <v>120</v>
      </c>
      <c r="X15">
        <f t="shared" si="1"/>
        <v>0</v>
      </c>
      <c r="Y15">
        <f>VLOOKUP(B15,'[4] DS xét TN K50,51'!$B$10:$L$193,11,FALSE)</f>
        <v>2.67</v>
      </c>
      <c r="Z15" s="108">
        <f t="shared" si="2"/>
        <v>0</v>
      </c>
      <c r="AA15" t="e">
        <f>VLOOKUP(B15,[3]Sheet1!$B$8:$B$50,1,FALSE)</f>
        <v>#N/A</v>
      </c>
    </row>
    <row r="16" spans="1:27" ht="21.75" customHeight="1" x14ac:dyDescent="0.25">
      <c r="A16" s="33">
        <f>IF(B16&lt;&gt;" ",SUBTOTAL(103,B$7:$B16))</f>
        <v>10</v>
      </c>
      <c r="B16" s="34" t="s">
        <v>77</v>
      </c>
      <c r="C16" s="35" t="s">
        <v>78</v>
      </c>
      <c r="D16" s="36" t="s">
        <v>47</v>
      </c>
      <c r="E16" s="37" t="s">
        <v>79</v>
      </c>
      <c r="F16" s="34" t="s">
        <v>33</v>
      </c>
      <c r="G16" s="34" t="s">
        <v>80</v>
      </c>
      <c r="H16" s="34" t="s">
        <v>25</v>
      </c>
      <c r="I16" s="34" t="s">
        <v>25</v>
      </c>
      <c r="J16" s="38">
        <v>8</v>
      </c>
      <c r="K16" s="33">
        <v>120</v>
      </c>
      <c r="L16" s="39">
        <v>2.1800000000000002</v>
      </c>
      <c r="M16" s="34" t="s">
        <v>941</v>
      </c>
      <c r="N16" s="102" t="s">
        <v>27</v>
      </c>
      <c r="O16" s="40" t="s">
        <v>81</v>
      </c>
      <c r="P16" s="69" t="s">
        <v>425</v>
      </c>
      <c r="Q16" s="69" t="s">
        <v>426</v>
      </c>
      <c r="R16" s="44" t="e">
        <v>#N/A</v>
      </c>
      <c r="S16" s="44">
        <v>1</v>
      </c>
      <c r="T16" s="44" t="e">
        <f>VLOOKUP(B16,[3]Sheet1!$B$8:$B$50,1,FALSE)</f>
        <v>#N/A</v>
      </c>
      <c r="U16">
        <f>VLOOKUP(B16,'[4] DS xét TN K50,51'!$B$10:$J$193,9,FALSE)</f>
        <v>8</v>
      </c>
      <c r="V16" s="107">
        <f t="shared" si="0"/>
        <v>0</v>
      </c>
      <c r="W16">
        <f>VLOOKUP(B16,'[4] DS xét TN K50,51'!$B$10:$K$193,10,FALSE)</f>
        <v>120</v>
      </c>
      <c r="X16">
        <f t="shared" si="1"/>
        <v>0</v>
      </c>
      <c r="Y16">
        <f>VLOOKUP(B16,'[4] DS xét TN K50,51'!$B$10:$L$193,11,FALSE)</f>
        <v>2.1800000000000002</v>
      </c>
      <c r="Z16" s="108">
        <f t="shared" si="2"/>
        <v>0</v>
      </c>
      <c r="AA16" t="e">
        <f>VLOOKUP(B16,[3]Sheet1!$B$8:$B$50,1,FALSE)</f>
        <v>#N/A</v>
      </c>
    </row>
    <row r="17" spans="1:27" ht="21.75" customHeight="1" x14ac:dyDescent="0.25">
      <c r="A17" s="33">
        <f>IF(B17&lt;&gt;" ",SUBTOTAL(103,B$7:$B17))</f>
        <v>11</v>
      </c>
      <c r="B17" s="34" t="s">
        <v>82</v>
      </c>
      <c r="C17" s="35" t="s">
        <v>83</v>
      </c>
      <c r="D17" s="36" t="s">
        <v>84</v>
      </c>
      <c r="E17" s="37" t="s">
        <v>85</v>
      </c>
      <c r="F17" s="34" t="s">
        <v>23</v>
      </c>
      <c r="G17" s="34" t="s">
        <v>80</v>
      </c>
      <c r="H17" s="34" t="s">
        <v>25</v>
      </c>
      <c r="I17" s="34" t="s">
        <v>25</v>
      </c>
      <c r="J17" s="38">
        <v>7</v>
      </c>
      <c r="K17" s="33">
        <v>120</v>
      </c>
      <c r="L17" s="39">
        <v>2.04</v>
      </c>
      <c r="M17" s="34" t="s">
        <v>941</v>
      </c>
      <c r="N17" s="102" t="s">
        <v>27</v>
      </c>
      <c r="O17" s="40" t="s">
        <v>81</v>
      </c>
      <c r="P17" s="69" t="s">
        <v>425</v>
      </c>
      <c r="Q17" s="69" t="s">
        <v>426</v>
      </c>
      <c r="R17" s="44" t="e">
        <v>#N/A</v>
      </c>
      <c r="S17" s="44">
        <v>1</v>
      </c>
      <c r="T17" s="44" t="e">
        <f>VLOOKUP(B17,[3]Sheet1!$B$8:$B$50,1,FALSE)</f>
        <v>#N/A</v>
      </c>
      <c r="U17">
        <f>VLOOKUP(B17,'[4] DS xét TN K50,51'!$B$10:$J$193,9,FALSE)</f>
        <v>7</v>
      </c>
      <c r="V17" s="107">
        <f t="shared" si="0"/>
        <v>0</v>
      </c>
      <c r="W17">
        <f>VLOOKUP(B17,'[4] DS xét TN K50,51'!$B$10:$K$193,10,FALSE)</f>
        <v>120</v>
      </c>
      <c r="X17">
        <f t="shared" si="1"/>
        <v>0</v>
      </c>
      <c r="Y17">
        <f>VLOOKUP(B17,'[4] DS xét TN K50,51'!$B$10:$L$193,11,FALSE)</f>
        <v>2.04</v>
      </c>
      <c r="Z17" s="108">
        <f t="shared" si="2"/>
        <v>0</v>
      </c>
      <c r="AA17" t="e">
        <f>VLOOKUP(B17,[3]Sheet1!$B$8:$B$50,1,FALSE)</f>
        <v>#N/A</v>
      </c>
    </row>
    <row r="18" spans="1:27" ht="21.75" customHeight="1" x14ac:dyDescent="0.25">
      <c r="A18" s="33">
        <f>IF(B18&lt;&gt;" ",SUBTOTAL(103,B$7:$B18))</f>
        <v>12</v>
      </c>
      <c r="B18" s="34" t="s">
        <v>86</v>
      </c>
      <c r="C18" s="35" t="s">
        <v>87</v>
      </c>
      <c r="D18" s="36" t="s">
        <v>21</v>
      </c>
      <c r="E18" s="37" t="s">
        <v>88</v>
      </c>
      <c r="F18" s="34" t="s">
        <v>23</v>
      </c>
      <c r="G18" s="34" t="s">
        <v>89</v>
      </c>
      <c r="H18" s="34" t="s">
        <v>25</v>
      </c>
      <c r="I18" s="34" t="s">
        <v>25</v>
      </c>
      <c r="J18" s="38">
        <v>8.6</v>
      </c>
      <c r="K18" s="33">
        <v>120</v>
      </c>
      <c r="L18" s="39">
        <v>2.2999999999999998</v>
      </c>
      <c r="M18" s="34" t="s">
        <v>941</v>
      </c>
      <c r="N18" s="102" t="s">
        <v>27</v>
      </c>
      <c r="O18" s="40" t="s">
        <v>90</v>
      </c>
      <c r="P18" s="69" t="s">
        <v>427</v>
      </c>
      <c r="Q18" s="69" t="s">
        <v>428</v>
      </c>
      <c r="R18" s="44" t="e">
        <v>#N/A</v>
      </c>
      <c r="S18" s="44">
        <v>1</v>
      </c>
      <c r="T18" s="44" t="e">
        <f>VLOOKUP(B18,[3]Sheet1!$B$8:$B$50,1,FALSE)</f>
        <v>#N/A</v>
      </c>
      <c r="U18">
        <f>VLOOKUP(B18,'[4] DS xét TN K50,51'!$B$10:$J$193,9,FALSE)</f>
        <v>8.6</v>
      </c>
      <c r="V18" s="107">
        <f t="shared" si="0"/>
        <v>0</v>
      </c>
      <c r="W18">
        <f>VLOOKUP(B18,'[4] DS xét TN K50,51'!$B$10:$K$193,10,FALSE)</f>
        <v>120</v>
      </c>
      <c r="X18">
        <f t="shared" si="1"/>
        <v>0</v>
      </c>
      <c r="Y18">
        <f>VLOOKUP(B18,'[4] DS xét TN K50,51'!$B$10:$L$193,11,FALSE)</f>
        <v>2.2999999999999998</v>
      </c>
      <c r="Z18" s="108">
        <f t="shared" si="2"/>
        <v>0</v>
      </c>
      <c r="AA18" t="e">
        <f>VLOOKUP(B18,[3]Sheet1!$B$8:$B$50,1,FALSE)</f>
        <v>#N/A</v>
      </c>
    </row>
    <row r="19" spans="1:27" ht="21.75" customHeight="1" x14ac:dyDescent="0.25">
      <c r="A19" s="33">
        <f>IF(B19&lt;&gt;" ",SUBTOTAL(103,B$7:$B19))</f>
        <v>13</v>
      </c>
      <c r="B19" s="34" t="s">
        <v>91</v>
      </c>
      <c r="C19" s="35" t="s">
        <v>92</v>
      </c>
      <c r="D19" s="36" t="s">
        <v>47</v>
      </c>
      <c r="E19" s="37" t="s">
        <v>93</v>
      </c>
      <c r="F19" s="34" t="s">
        <v>33</v>
      </c>
      <c r="G19" s="34" t="s">
        <v>94</v>
      </c>
      <c r="H19" s="34" t="s">
        <v>25</v>
      </c>
      <c r="I19" s="34" t="s">
        <v>25</v>
      </c>
      <c r="J19" s="38">
        <v>8.5</v>
      </c>
      <c r="K19" s="33">
        <v>120</v>
      </c>
      <c r="L19" s="39">
        <v>2.38</v>
      </c>
      <c r="M19" s="34" t="s">
        <v>941</v>
      </c>
      <c r="N19" s="102" t="s">
        <v>27</v>
      </c>
      <c r="O19" s="40" t="s">
        <v>95</v>
      </c>
      <c r="P19" s="69" t="s">
        <v>429</v>
      </c>
      <c r="Q19" s="69" t="s">
        <v>430</v>
      </c>
      <c r="R19" s="44" t="e">
        <v>#N/A</v>
      </c>
      <c r="S19" s="44"/>
      <c r="T19" s="44" t="e">
        <f>VLOOKUP(B19,[3]Sheet1!$B$8:$B$50,1,FALSE)</f>
        <v>#N/A</v>
      </c>
      <c r="U19">
        <f>VLOOKUP(B19,'[4] DS xét TN K50,51'!$B$10:$J$193,9,FALSE)</f>
        <v>8.5</v>
      </c>
      <c r="V19" s="107">
        <f t="shared" si="0"/>
        <v>0</v>
      </c>
      <c r="W19">
        <f>VLOOKUP(B19,'[4] DS xét TN K50,51'!$B$10:$K$193,10,FALSE)</f>
        <v>120</v>
      </c>
      <c r="X19">
        <f t="shared" si="1"/>
        <v>0</v>
      </c>
      <c r="Y19">
        <f>VLOOKUP(B19,'[4] DS xét TN K50,51'!$B$10:$L$193,11,FALSE)</f>
        <v>2.38</v>
      </c>
      <c r="Z19" s="108">
        <f t="shared" si="2"/>
        <v>0</v>
      </c>
      <c r="AA19" t="e">
        <f>VLOOKUP(B19,[3]Sheet1!$B$8:$B$50,1,FALSE)</f>
        <v>#N/A</v>
      </c>
    </row>
    <row r="20" spans="1:27" ht="26.25" customHeight="1" x14ac:dyDescent="0.25">
      <c r="A20" s="33">
        <f>IF(B20&lt;&gt;" ",SUBTOTAL(103,B$7:$B20))</f>
        <v>14</v>
      </c>
      <c r="B20" s="34" t="s">
        <v>96</v>
      </c>
      <c r="C20" s="35" t="s">
        <v>97</v>
      </c>
      <c r="D20" s="36" t="s">
        <v>98</v>
      </c>
      <c r="E20" s="37" t="s">
        <v>99</v>
      </c>
      <c r="F20" s="34" t="s">
        <v>23</v>
      </c>
      <c r="G20" s="34" t="s">
        <v>100</v>
      </c>
      <c r="H20" s="34" t="s">
        <v>25</v>
      </c>
      <c r="I20" s="34" t="s">
        <v>25</v>
      </c>
      <c r="J20" s="38">
        <v>8.6</v>
      </c>
      <c r="K20" s="33">
        <v>120</v>
      </c>
      <c r="L20" s="39">
        <v>2.4900000000000002</v>
      </c>
      <c r="M20" s="34" t="s">
        <v>941</v>
      </c>
      <c r="N20" s="102" t="s">
        <v>27</v>
      </c>
      <c r="O20" s="40" t="s">
        <v>42</v>
      </c>
      <c r="P20" s="69" t="s">
        <v>417</v>
      </c>
      <c r="Q20" s="69" t="s">
        <v>418</v>
      </c>
      <c r="R20" s="44" t="e">
        <v>#N/A</v>
      </c>
      <c r="S20" s="44">
        <v>1</v>
      </c>
      <c r="T20" s="44" t="e">
        <f>VLOOKUP(B20,[3]Sheet1!$B$8:$B$50,1,FALSE)</f>
        <v>#N/A</v>
      </c>
      <c r="U20">
        <f>VLOOKUP(B20,'[4] DS xét TN K50,51'!$B$10:$J$193,9,FALSE)</f>
        <v>8.6</v>
      </c>
      <c r="V20" s="107">
        <f t="shared" si="0"/>
        <v>0</v>
      </c>
      <c r="W20">
        <f>VLOOKUP(B20,'[4] DS xét TN K50,51'!$B$10:$K$193,10,FALSE)</f>
        <v>120</v>
      </c>
      <c r="X20">
        <f t="shared" si="1"/>
        <v>0</v>
      </c>
      <c r="Y20">
        <f>VLOOKUP(B20,'[4] DS xét TN K50,51'!$B$10:$L$193,11,FALSE)</f>
        <v>2.4900000000000002</v>
      </c>
      <c r="Z20" s="108">
        <f t="shared" si="2"/>
        <v>0</v>
      </c>
      <c r="AA20" t="e">
        <f>VLOOKUP(B20,[3]Sheet1!$B$8:$B$50,1,FALSE)</f>
        <v>#N/A</v>
      </c>
    </row>
    <row r="21" spans="1:27" ht="21.75" customHeight="1" x14ac:dyDescent="0.25">
      <c r="A21" s="33">
        <f>IF(B21&lt;&gt;" ",SUBTOTAL(103,B$7:$B21))</f>
        <v>15</v>
      </c>
      <c r="B21" s="34" t="s">
        <v>101</v>
      </c>
      <c r="C21" s="35" t="s">
        <v>102</v>
      </c>
      <c r="D21" s="36" t="s">
        <v>25</v>
      </c>
      <c r="E21" s="37" t="s">
        <v>103</v>
      </c>
      <c r="F21" s="34" t="s">
        <v>23</v>
      </c>
      <c r="G21" s="34" t="s">
        <v>104</v>
      </c>
      <c r="H21" s="34" t="s">
        <v>25</v>
      </c>
      <c r="I21" s="34" t="s">
        <v>25</v>
      </c>
      <c r="J21" s="38">
        <v>8</v>
      </c>
      <c r="K21" s="33">
        <v>120</v>
      </c>
      <c r="L21" s="39">
        <v>2.08</v>
      </c>
      <c r="M21" s="34" t="s">
        <v>941</v>
      </c>
      <c r="N21" s="102" t="s">
        <v>27</v>
      </c>
      <c r="O21" s="40" t="s">
        <v>105</v>
      </c>
      <c r="P21" s="69" t="s">
        <v>421</v>
      </c>
      <c r="Q21" s="69" t="s">
        <v>431</v>
      </c>
      <c r="R21" s="44" t="e">
        <v>#N/A</v>
      </c>
      <c r="S21" s="44"/>
      <c r="T21" s="44" t="e">
        <f>VLOOKUP(B21,[3]Sheet1!$B$8:$B$50,1,FALSE)</f>
        <v>#N/A</v>
      </c>
      <c r="U21">
        <f>VLOOKUP(B21,'[4] DS xét TN K50,51'!$B$10:$J$193,9,FALSE)</f>
        <v>8</v>
      </c>
      <c r="V21" s="107">
        <f t="shared" si="0"/>
        <v>0</v>
      </c>
      <c r="W21">
        <f>VLOOKUP(B21,'[4] DS xét TN K50,51'!$B$10:$K$193,10,FALSE)</f>
        <v>120</v>
      </c>
      <c r="X21">
        <f t="shared" si="1"/>
        <v>0</v>
      </c>
      <c r="Y21">
        <f>VLOOKUP(B21,'[4] DS xét TN K50,51'!$B$10:$L$193,11,FALSE)</f>
        <v>2.08</v>
      </c>
      <c r="Z21" s="108">
        <f t="shared" si="2"/>
        <v>0</v>
      </c>
      <c r="AA21" t="e">
        <f>VLOOKUP(B21,[3]Sheet1!$B$8:$B$50,1,FALSE)</f>
        <v>#N/A</v>
      </c>
    </row>
    <row r="22" spans="1:27" ht="21.75" customHeight="1" x14ac:dyDescent="0.25">
      <c r="A22" s="33">
        <f>IF(B22&lt;&gt;" ",SUBTOTAL(103,B$7:$B22))</f>
        <v>16</v>
      </c>
      <c r="B22" s="34" t="s">
        <v>106</v>
      </c>
      <c r="C22" s="35" t="s">
        <v>107</v>
      </c>
      <c r="D22" s="36" t="s">
        <v>108</v>
      </c>
      <c r="E22" s="37" t="s">
        <v>109</v>
      </c>
      <c r="F22" s="34" t="s">
        <v>23</v>
      </c>
      <c r="G22" s="34" t="s">
        <v>110</v>
      </c>
      <c r="H22" s="34" t="s">
        <v>25</v>
      </c>
      <c r="I22" s="34" t="s">
        <v>25</v>
      </c>
      <c r="J22" s="38">
        <v>7.5</v>
      </c>
      <c r="K22" s="33">
        <v>120</v>
      </c>
      <c r="L22" s="39">
        <v>2.0499999999999998</v>
      </c>
      <c r="M22" s="34" t="s">
        <v>941</v>
      </c>
      <c r="N22" s="102" t="s">
        <v>27</v>
      </c>
      <c r="O22" s="40" t="s">
        <v>105</v>
      </c>
      <c r="P22" s="69" t="s">
        <v>421</v>
      </c>
      <c r="Q22" s="69" t="s">
        <v>431</v>
      </c>
      <c r="R22" s="44" t="e">
        <v>#N/A</v>
      </c>
      <c r="S22" s="44"/>
      <c r="T22" s="44" t="e">
        <f>VLOOKUP(B22,[3]Sheet1!$B$8:$B$50,1,FALSE)</f>
        <v>#N/A</v>
      </c>
      <c r="U22">
        <f>VLOOKUP(B22,'[4] DS xét TN K50,51'!$B$10:$J$193,9,FALSE)</f>
        <v>7.5</v>
      </c>
      <c r="V22" s="107">
        <f t="shared" si="0"/>
        <v>0</v>
      </c>
      <c r="W22">
        <f>VLOOKUP(B22,'[4] DS xét TN K50,51'!$B$10:$K$193,10,FALSE)</f>
        <v>120</v>
      </c>
      <c r="X22">
        <f t="shared" si="1"/>
        <v>0</v>
      </c>
      <c r="Y22">
        <f>VLOOKUP(B22,'[4] DS xét TN K50,51'!$B$10:$L$193,11,FALSE)</f>
        <v>2.0499999999999998</v>
      </c>
      <c r="Z22" s="108">
        <f t="shared" si="2"/>
        <v>0</v>
      </c>
      <c r="AA22" t="e">
        <f>VLOOKUP(B22,[3]Sheet1!$B$8:$B$50,1,FALSE)</f>
        <v>#N/A</v>
      </c>
    </row>
    <row r="23" spans="1:27" ht="21.75" customHeight="1" x14ac:dyDescent="0.25">
      <c r="A23" s="33">
        <f>IF(B23&lt;&gt;" ",SUBTOTAL(103,B$7:$B23))</f>
        <v>17</v>
      </c>
      <c r="B23" s="34" t="s">
        <v>111</v>
      </c>
      <c r="C23" s="35" t="s">
        <v>112</v>
      </c>
      <c r="D23" s="36" t="s">
        <v>113</v>
      </c>
      <c r="E23" s="37" t="s">
        <v>114</v>
      </c>
      <c r="F23" s="34" t="s">
        <v>23</v>
      </c>
      <c r="G23" s="34" t="s">
        <v>115</v>
      </c>
      <c r="H23" s="34" t="s">
        <v>25</v>
      </c>
      <c r="I23" s="34" t="s">
        <v>25</v>
      </c>
      <c r="J23" s="38">
        <v>7</v>
      </c>
      <c r="K23" s="33">
        <v>120</v>
      </c>
      <c r="L23" s="39">
        <v>2.23</v>
      </c>
      <c r="M23" s="34" t="s">
        <v>941</v>
      </c>
      <c r="N23" s="102" t="s">
        <v>27</v>
      </c>
      <c r="O23" s="40" t="s">
        <v>105</v>
      </c>
      <c r="P23" s="69" t="s">
        <v>421</v>
      </c>
      <c r="Q23" s="69" t="s">
        <v>431</v>
      </c>
      <c r="R23" s="44" t="e">
        <v>#N/A</v>
      </c>
      <c r="S23" s="44"/>
      <c r="T23" s="44" t="e">
        <f>VLOOKUP(B23,[3]Sheet1!$B$8:$B$50,1,FALSE)</f>
        <v>#N/A</v>
      </c>
      <c r="U23">
        <f>VLOOKUP(B23,'[4] DS xét TN K50,51'!$B$10:$J$193,9,FALSE)</f>
        <v>7</v>
      </c>
      <c r="V23" s="107">
        <f t="shared" si="0"/>
        <v>0</v>
      </c>
      <c r="W23">
        <f>VLOOKUP(B23,'[4] DS xét TN K50,51'!$B$10:$K$193,10,FALSE)</f>
        <v>120</v>
      </c>
      <c r="X23">
        <f t="shared" si="1"/>
        <v>0</v>
      </c>
      <c r="Y23">
        <f>VLOOKUP(B23,'[4] DS xét TN K50,51'!$B$10:$L$193,11,FALSE)</f>
        <v>2.23</v>
      </c>
      <c r="Z23" s="108">
        <f t="shared" si="2"/>
        <v>0</v>
      </c>
      <c r="AA23" t="e">
        <f>VLOOKUP(B23,[3]Sheet1!$B$8:$B$50,1,FALSE)</f>
        <v>#N/A</v>
      </c>
    </row>
    <row r="24" spans="1:27" ht="21.75" customHeight="1" x14ac:dyDescent="0.25">
      <c r="A24" s="33">
        <f>IF(B24&lt;&gt;" ",SUBTOTAL(103,B$7:$B24))</f>
        <v>18</v>
      </c>
      <c r="B24" s="34" t="s">
        <v>116</v>
      </c>
      <c r="C24" s="35" t="s">
        <v>117</v>
      </c>
      <c r="D24" s="36" t="s">
        <v>118</v>
      </c>
      <c r="E24" s="37" t="s">
        <v>119</v>
      </c>
      <c r="F24" s="34" t="s">
        <v>23</v>
      </c>
      <c r="G24" s="34" t="s">
        <v>120</v>
      </c>
      <c r="H24" s="34" t="s">
        <v>25</v>
      </c>
      <c r="I24" s="34" t="s">
        <v>25</v>
      </c>
      <c r="J24" s="38">
        <v>7.8</v>
      </c>
      <c r="K24" s="33">
        <v>120</v>
      </c>
      <c r="L24" s="39">
        <v>2.0299999999999998</v>
      </c>
      <c r="M24" s="34" t="s">
        <v>941</v>
      </c>
      <c r="N24" s="102" t="s">
        <v>27</v>
      </c>
      <c r="O24" s="40" t="s">
        <v>121</v>
      </c>
      <c r="P24" s="69" t="s">
        <v>432</v>
      </c>
      <c r="Q24" s="69" t="s">
        <v>433</v>
      </c>
      <c r="R24" s="44" t="e">
        <v>#N/A</v>
      </c>
      <c r="S24" s="44"/>
      <c r="T24" s="44" t="e">
        <f>VLOOKUP(B24,[3]Sheet1!$B$8:$B$50,1,FALSE)</f>
        <v>#N/A</v>
      </c>
      <c r="U24">
        <f>VLOOKUP(B24,'[4] DS xét TN K50,51'!$B$10:$J$193,9,FALSE)</f>
        <v>7.8</v>
      </c>
      <c r="V24" s="107">
        <f t="shared" si="0"/>
        <v>0</v>
      </c>
      <c r="W24">
        <f>VLOOKUP(B24,'[4] DS xét TN K50,51'!$B$10:$K$193,10,FALSE)</f>
        <v>120</v>
      </c>
      <c r="X24">
        <f t="shared" si="1"/>
        <v>0</v>
      </c>
      <c r="Y24">
        <f>VLOOKUP(B24,'[4] DS xét TN K50,51'!$B$10:$L$193,11,FALSE)</f>
        <v>2.0299999999999998</v>
      </c>
      <c r="Z24" s="108">
        <f t="shared" si="2"/>
        <v>0</v>
      </c>
      <c r="AA24" t="e">
        <f>VLOOKUP(B24,[3]Sheet1!$B$8:$B$50,1,FALSE)</f>
        <v>#N/A</v>
      </c>
    </row>
    <row r="25" spans="1:27" ht="21.75" customHeight="1" x14ac:dyDescent="0.25">
      <c r="A25" s="33">
        <f>IF(B25&lt;&gt;" ",SUBTOTAL(103,B$7:$B25))</f>
        <v>19</v>
      </c>
      <c r="B25" s="34" t="s">
        <v>122</v>
      </c>
      <c r="C25" s="35" t="s">
        <v>123</v>
      </c>
      <c r="D25" s="36" t="s">
        <v>53</v>
      </c>
      <c r="E25" s="37" t="s">
        <v>124</v>
      </c>
      <c r="F25" s="34" t="s">
        <v>33</v>
      </c>
      <c r="G25" s="34" t="s">
        <v>125</v>
      </c>
      <c r="H25" s="34" t="s">
        <v>25</v>
      </c>
      <c r="I25" s="34" t="s">
        <v>25</v>
      </c>
      <c r="J25" s="38">
        <v>7</v>
      </c>
      <c r="K25" s="33">
        <v>120</v>
      </c>
      <c r="L25" s="39">
        <v>2.0699999999999998</v>
      </c>
      <c r="M25" s="34" t="s">
        <v>941</v>
      </c>
      <c r="N25" s="102" t="s">
        <v>27</v>
      </c>
      <c r="O25" s="40" t="s">
        <v>121</v>
      </c>
      <c r="P25" s="69" t="s">
        <v>432</v>
      </c>
      <c r="Q25" s="69" t="s">
        <v>433</v>
      </c>
      <c r="R25" s="44" t="e">
        <v>#N/A</v>
      </c>
      <c r="S25" s="44"/>
      <c r="T25" s="44" t="e">
        <f>VLOOKUP(B25,[3]Sheet1!$B$8:$B$50,1,FALSE)</f>
        <v>#N/A</v>
      </c>
      <c r="U25">
        <f>VLOOKUP(B25,'[4] DS xét TN K50,51'!$B$10:$J$193,9,FALSE)</f>
        <v>7</v>
      </c>
      <c r="V25" s="107">
        <f t="shared" si="0"/>
        <v>0</v>
      </c>
      <c r="W25">
        <f>VLOOKUP(B25,'[4] DS xét TN K50,51'!$B$10:$K$193,10,FALSE)</f>
        <v>120</v>
      </c>
      <c r="X25">
        <f t="shared" si="1"/>
        <v>0</v>
      </c>
      <c r="Y25">
        <f>VLOOKUP(B25,'[4] DS xét TN K50,51'!$B$10:$L$193,11,FALSE)</f>
        <v>2.0699999999999998</v>
      </c>
      <c r="Z25" s="108">
        <f t="shared" si="2"/>
        <v>0</v>
      </c>
      <c r="AA25" t="e">
        <f>VLOOKUP(B25,[3]Sheet1!$B$8:$B$50,1,FALSE)</f>
        <v>#N/A</v>
      </c>
    </row>
    <row r="26" spans="1:27" ht="21.75" customHeight="1" x14ac:dyDescent="0.25">
      <c r="A26" s="33">
        <f>IF(B26&lt;&gt;" ",SUBTOTAL(103,B$7:$B26))</f>
        <v>20</v>
      </c>
      <c r="B26" s="34" t="s">
        <v>126</v>
      </c>
      <c r="C26" s="35" t="s">
        <v>127</v>
      </c>
      <c r="D26" s="36" t="s">
        <v>128</v>
      </c>
      <c r="E26" s="37" t="s">
        <v>129</v>
      </c>
      <c r="F26" s="34" t="s">
        <v>33</v>
      </c>
      <c r="G26" s="34" t="s">
        <v>130</v>
      </c>
      <c r="H26" s="34" t="s">
        <v>25</v>
      </c>
      <c r="I26" s="34" t="s">
        <v>25</v>
      </c>
      <c r="J26" s="38">
        <v>6.5</v>
      </c>
      <c r="K26" s="33">
        <v>120</v>
      </c>
      <c r="L26" s="39">
        <v>2.23</v>
      </c>
      <c r="M26" s="34" t="s">
        <v>941</v>
      </c>
      <c r="N26" s="102" t="s">
        <v>27</v>
      </c>
      <c r="O26" s="40" t="s">
        <v>131</v>
      </c>
      <c r="P26" s="69" t="s">
        <v>434</v>
      </c>
      <c r="Q26" s="69" t="s">
        <v>435</v>
      </c>
      <c r="R26" s="44" t="e">
        <v>#N/A</v>
      </c>
      <c r="S26" s="44">
        <v>1</v>
      </c>
      <c r="T26" s="44" t="e">
        <f>VLOOKUP(B26,[3]Sheet1!$B$8:$B$50,1,FALSE)</f>
        <v>#N/A</v>
      </c>
      <c r="U26">
        <f>VLOOKUP(B26,'[4] DS xét TN K50,51'!$B$10:$J$193,9,FALSE)</f>
        <v>6.5</v>
      </c>
      <c r="V26" s="107">
        <f t="shared" si="0"/>
        <v>0</v>
      </c>
      <c r="W26">
        <f>VLOOKUP(B26,'[4] DS xét TN K50,51'!$B$10:$K$193,10,FALSE)</f>
        <v>120</v>
      </c>
      <c r="X26">
        <f t="shared" si="1"/>
        <v>0</v>
      </c>
      <c r="Y26">
        <f>VLOOKUP(B26,'[4] DS xét TN K50,51'!$B$10:$L$193,11,FALSE)</f>
        <v>2.23</v>
      </c>
      <c r="Z26" s="108">
        <f t="shared" si="2"/>
        <v>0</v>
      </c>
      <c r="AA26" t="e">
        <f>VLOOKUP(B26,[3]Sheet1!$B$8:$B$50,1,FALSE)</f>
        <v>#N/A</v>
      </c>
    </row>
    <row r="27" spans="1:27" ht="21.75" customHeight="1" x14ac:dyDescent="0.25">
      <c r="A27" s="33">
        <f>IF(B27&lt;&gt;" ",SUBTOTAL(103,B$7:$B27))</f>
        <v>21</v>
      </c>
      <c r="B27" s="34" t="s">
        <v>132</v>
      </c>
      <c r="C27" s="35" t="s">
        <v>133</v>
      </c>
      <c r="D27" s="36" t="s">
        <v>134</v>
      </c>
      <c r="E27" s="37" t="s">
        <v>135</v>
      </c>
      <c r="F27" s="34" t="s">
        <v>33</v>
      </c>
      <c r="G27" s="34" t="s">
        <v>136</v>
      </c>
      <c r="H27" s="34" t="s">
        <v>25</v>
      </c>
      <c r="I27" s="34" t="s">
        <v>25</v>
      </c>
      <c r="J27" s="38">
        <v>8</v>
      </c>
      <c r="K27" s="33">
        <v>120</v>
      </c>
      <c r="L27" s="39">
        <v>2.5</v>
      </c>
      <c r="M27" s="34" t="s">
        <v>26</v>
      </c>
      <c r="N27" s="102" t="s">
        <v>27</v>
      </c>
      <c r="O27" s="40" t="s">
        <v>50</v>
      </c>
      <c r="P27" s="69" t="s">
        <v>419</v>
      </c>
      <c r="Q27" s="69" t="s">
        <v>420</v>
      </c>
      <c r="R27" s="44" t="e">
        <v>#N/A</v>
      </c>
      <c r="S27" s="44">
        <v>1</v>
      </c>
      <c r="T27" s="44" t="e">
        <f>VLOOKUP(B27,[3]Sheet1!$B$8:$B$50,1,FALSE)</f>
        <v>#N/A</v>
      </c>
      <c r="U27">
        <f>VLOOKUP(B27,'[4] DS xét TN K50,51'!$B$10:$J$193,9,FALSE)</f>
        <v>8</v>
      </c>
      <c r="V27" s="107">
        <f t="shared" si="0"/>
        <v>0</v>
      </c>
      <c r="W27">
        <f>VLOOKUP(B27,'[4] DS xét TN K50,51'!$B$10:$K$193,10,FALSE)</f>
        <v>120</v>
      </c>
      <c r="X27">
        <f t="shared" si="1"/>
        <v>0</v>
      </c>
      <c r="Y27">
        <f>VLOOKUP(B27,'[4] DS xét TN K50,51'!$B$10:$L$193,11,FALSE)</f>
        <v>2.5</v>
      </c>
      <c r="Z27" s="108">
        <f t="shared" si="2"/>
        <v>0</v>
      </c>
      <c r="AA27" t="e">
        <f>VLOOKUP(B27,[3]Sheet1!$B$8:$B$50,1,FALSE)</f>
        <v>#N/A</v>
      </c>
    </row>
    <row r="28" spans="1:27" ht="21.75" customHeight="1" x14ac:dyDescent="0.25">
      <c r="A28" s="33">
        <f>IF(B28&lt;&gt;" ",SUBTOTAL(103,B$7:$B28))</f>
        <v>22</v>
      </c>
      <c r="B28" s="34" t="s">
        <v>137</v>
      </c>
      <c r="C28" s="35" t="s">
        <v>138</v>
      </c>
      <c r="D28" s="36" t="s">
        <v>139</v>
      </c>
      <c r="E28" s="37" t="s">
        <v>140</v>
      </c>
      <c r="F28" s="34" t="s">
        <v>33</v>
      </c>
      <c r="G28" s="34" t="s">
        <v>136</v>
      </c>
      <c r="H28" s="34" t="s">
        <v>25</v>
      </c>
      <c r="I28" s="34" t="s">
        <v>25</v>
      </c>
      <c r="J28" s="38">
        <v>5.5</v>
      </c>
      <c r="K28" s="33">
        <v>120</v>
      </c>
      <c r="L28" s="39">
        <v>2.17</v>
      </c>
      <c r="M28" s="34" t="s">
        <v>941</v>
      </c>
      <c r="N28" s="102" t="s">
        <v>27</v>
      </c>
      <c r="O28" s="40" t="s">
        <v>50</v>
      </c>
      <c r="P28" s="69" t="s">
        <v>419</v>
      </c>
      <c r="Q28" s="69" t="s">
        <v>420</v>
      </c>
      <c r="R28" s="44" t="e">
        <v>#N/A</v>
      </c>
      <c r="S28" s="44">
        <v>1</v>
      </c>
      <c r="T28" s="44" t="e">
        <f>VLOOKUP(B28,[3]Sheet1!$B$8:$B$50,1,FALSE)</f>
        <v>#N/A</v>
      </c>
      <c r="U28">
        <f>VLOOKUP(B28,'[4] DS xét TN K50,51'!$B$10:$J$193,9,FALSE)</f>
        <v>5.5</v>
      </c>
      <c r="V28" s="107">
        <f t="shared" si="0"/>
        <v>0</v>
      </c>
      <c r="W28">
        <f>VLOOKUP(B28,'[4] DS xét TN K50,51'!$B$10:$K$193,10,FALSE)</f>
        <v>120</v>
      </c>
      <c r="X28">
        <f t="shared" si="1"/>
        <v>0</v>
      </c>
      <c r="Y28">
        <f>VLOOKUP(B28,'[4] DS xét TN K50,51'!$B$10:$L$193,11,FALSE)</f>
        <v>2.17</v>
      </c>
      <c r="Z28" s="108">
        <f t="shared" si="2"/>
        <v>0</v>
      </c>
      <c r="AA28" t="e">
        <f>VLOOKUP(B28,[3]Sheet1!$B$8:$B$50,1,FALSE)</f>
        <v>#N/A</v>
      </c>
    </row>
    <row r="29" spans="1:27" ht="21.75" customHeight="1" x14ac:dyDescent="0.25">
      <c r="A29" s="33">
        <f>IF(B29&lt;&gt;" ",SUBTOTAL(103,B$7:$B29))</f>
        <v>23</v>
      </c>
      <c r="B29" s="34" t="s">
        <v>445</v>
      </c>
      <c r="C29" s="35" t="s">
        <v>446</v>
      </c>
      <c r="D29" s="36" t="s">
        <v>447</v>
      </c>
      <c r="E29" s="37" t="s">
        <v>448</v>
      </c>
      <c r="F29" s="34" t="s">
        <v>33</v>
      </c>
      <c r="G29" s="34" t="s">
        <v>136</v>
      </c>
      <c r="H29" s="34" t="s">
        <v>25</v>
      </c>
      <c r="I29" s="34" t="s">
        <v>25</v>
      </c>
      <c r="J29" s="38">
        <v>8.6999999999999993</v>
      </c>
      <c r="K29" s="33">
        <v>120</v>
      </c>
      <c r="L29" s="39">
        <v>2.2599999999999998</v>
      </c>
      <c r="M29" s="34" t="s">
        <v>941</v>
      </c>
      <c r="N29" s="102" t="s">
        <v>27</v>
      </c>
      <c r="O29" s="40" t="s">
        <v>50</v>
      </c>
      <c r="P29" s="69" t="s">
        <v>419</v>
      </c>
      <c r="Q29" s="69" t="s">
        <v>420</v>
      </c>
      <c r="R29" s="44"/>
      <c r="S29" s="44">
        <v>1</v>
      </c>
      <c r="T29" s="44" t="e">
        <f>VLOOKUP(B29,[3]Sheet1!$B$8:$B$50,1,FALSE)</f>
        <v>#N/A</v>
      </c>
      <c r="U29">
        <f>VLOOKUP(B29,'[4] DS xét TN K50,51'!$B$10:$J$193,9,FALSE)</f>
        <v>8.6999999999999993</v>
      </c>
      <c r="V29" s="107">
        <f t="shared" si="0"/>
        <v>0</v>
      </c>
      <c r="W29">
        <f>VLOOKUP(B29,'[4] DS xét TN K50,51'!$B$10:$K$193,10,FALSE)</f>
        <v>120</v>
      </c>
      <c r="X29">
        <f t="shared" si="1"/>
        <v>0</v>
      </c>
      <c r="Y29">
        <f>VLOOKUP(B29,'[4] DS xét TN K50,51'!$B$10:$L$193,11,FALSE)</f>
        <v>2.2599999999999998</v>
      </c>
      <c r="Z29" s="108">
        <f t="shared" si="2"/>
        <v>0</v>
      </c>
      <c r="AA29" t="e">
        <f>VLOOKUP(B29,[3]Sheet1!$B$8:$B$50,1,FALSE)</f>
        <v>#N/A</v>
      </c>
    </row>
    <row r="30" spans="1:27" ht="21.75" customHeight="1" x14ac:dyDescent="0.25">
      <c r="A30" s="33">
        <f>IF(B30&lt;&gt;" ",SUBTOTAL(103,B$7:$B30))</f>
        <v>24</v>
      </c>
      <c r="B30" s="34" t="s">
        <v>141</v>
      </c>
      <c r="C30" s="35" t="s">
        <v>142</v>
      </c>
      <c r="D30" s="36" t="s">
        <v>143</v>
      </c>
      <c r="E30" s="37" t="s">
        <v>144</v>
      </c>
      <c r="F30" s="34" t="s">
        <v>33</v>
      </c>
      <c r="G30" s="34" t="s">
        <v>145</v>
      </c>
      <c r="H30" s="34" t="s">
        <v>25</v>
      </c>
      <c r="I30" s="34" t="s">
        <v>25</v>
      </c>
      <c r="J30" s="38">
        <v>8.5</v>
      </c>
      <c r="K30" s="33">
        <v>120</v>
      </c>
      <c r="L30" s="39">
        <v>2.19</v>
      </c>
      <c r="M30" s="34" t="s">
        <v>941</v>
      </c>
      <c r="N30" s="102" t="s">
        <v>27</v>
      </c>
      <c r="O30" s="40" t="s">
        <v>50</v>
      </c>
      <c r="P30" s="69" t="s">
        <v>419</v>
      </c>
      <c r="Q30" s="69" t="s">
        <v>420</v>
      </c>
      <c r="R30" s="44" t="e">
        <v>#N/A</v>
      </c>
      <c r="S30" s="44"/>
      <c r="T30" s="44" t="e">
        <f>VLOOKUP(B30,[3]Sheet1!$B$8:$B$50,1,FALSE)</f>
        <v>#N/A</v>
      </c>
      <c r="U30">
        <f>VLOOKUP(B30,'[4] DS xét TN K50,51'!$B$10:$J$193,9,FALSE)</f>
        <v>8.5</v>
      </c>
      <c r="V30" s="107">
        <f t="shared" si="0"/>
        <v>0</v>
      </c>
      <c r="W30">
        <f>VLOOKUP(B30,'[4] DS xét TN K50,51'!$B$10:$K$193,10,FALSE)</f>
        <v>120</v>
      </c>
      <c r="X30">
        <f t="shared" si="1"/>
        <v>0</v>
      </c>
      <c r="Y30">
        <f>VLOOKUP(B30,'[4] DS xét TN K50,51'!$B$10:$L$193,11,FALSE)</f>
        <v>2.19</v>
      </c>
      <c r="Z30" s="108">
        <f t="shared" si="2"/>
        <v>0</v>
      </c>
      <c r="AA30" t="e">
        <f>VLOOKUP(B30,[3]Sheet1!$B$8:$B$50,1,FALSE)</f>
        <v>#N/A</v>
      </c>
    </row>
    <row r="31" spans="1:27" ht="21.75" customHeight="1" x14ac:dyDescent="0.25">
      <c r="A31" s="33">
        <f>IF(B31&lt;&gt;" ",SUBTOTAL(103,B$7:$B31))</f>
        <v>25</v>
      </c>
      <c r="B31" s="34" t="s">
        <v>146</v>
      </c>
      <c r="C31" s="35" t="s">
        <v>147</v>
      </c>
      <c r="D31" s="36" t="s">
        <v>148</v>
      </c>
      <c r="E31" s="37" t="s">
        <v>149</v>
      </c>
      <c r="F31" s="34" t="s">
        <v>33</v>
      </c>
      <c r="G31" s="34" t="s">
        <v>150</v>
      </c>
      <c r="H31" s="34" t="s">
        <v>25</v>
      </c>
      <c r="I31" s="34" t="s">
        <v>25</v>
      </c>
      <c r="J31" s="38">
        <v>8.1999999999999993</v>
      </c>
      <c r="K31" s="33">
        <v>120</v>
      </c>
      <c r="L31" s="39">
        <v>2.39</v>
      </c>
      <c r="M31" s="34" t="s">
        <v>941</v>
      </c>
      <c r="N31" s="102" t="s">
        <v>27</v>
      </c>
      <c r="O31" s="40" t="s">
        <v>50</v>
      </c>
      <c r="P31" s="69" t="s">
        <v>419</v>
      </c>
      <c r="Q31" s="69" t="s">
        <v>420</v>
      </c>
      <c r="R31" s="44" t="e">
        <v>#N/A</v>
      </c>
      <c r="S31" s="44"/>
      <c r="T31" s="44" t="e">
        <f>VLOOKUP(B31,[3]Sheet1!$B$8:$B$50,1,FALSE)</f>
        <v>#N/A</v>
      </c>
      <c r="U31">
        <f>VLOOKUP(B31,'[4] DS xét TN K50,51'!$B$10:$J$193,9,FALSE)</f>
        <v>8.1999999999999993</v>
      </c>
      <c r="V31" s="107">
        <f t="shared" si="0"/>
        <v>0</v>
      </c>
      <c r="W31">
        <f>VLOOKUP(B31,'[4] DS xét TN K50,51'!$B$10:$K$193,10,FALSE)</f>
        <v>120</v>
      </c>
      <c r="X31">
        <f t="shared" si="1"/>
        <v>0</v>
      </c>
      <c r="Y31">
        <f>VLOOKUP(B31,'[4] DS xét TN K50,51'!$B$10:$L$193,11,FALSE)</f>
        <v>2.39</v>
      </c>
      <c r="Z31" s="108">
        <f t="shared" si="2"/>
        <v>0</v>
      </c>
      <c r="AA31" t="e">
        <f>VLOOKUP(B31,[3]Sheet1!$B$8:$B$50,1,FALSE)</f>
        <v>#N/A</v>
      </c>
    </row>
    <row r="32" spans="1:27" ht="21.75" customHeight="1" x14ac:dyDescent="0.25">
      <c r="A32" s="33">
        <f>IF(B32&lt;&gt;" ",SUBTOTAL(103,B$7:$B32))</f>
        <v>26</v>
      </c>
      <c r="B32" s="34" t="s">
        <v>151</v>
      </c>
      <c r="C32" s="35" t="s">
        <v>152</v>
      </c>
      <c r="D32" s="36" t="s">
        <v>153</v>
      </c>
      <c r="E32" s="37" t="s">
        <v>154</v>
      </c>
      <c r="F32" s="34" t="s">
        <v>23</v>
      </c>
      <c r="G32" s="34" t="s">
        <v>155</v>
      </c>
      <c r="H32" s="34" t="s">
        <v>25</v>
      </c>
      <c r="I32" s="34" t="s">
        <v>25</v>
      </c>
      <c r="J32" s="38">
        <v>8.5</v>
      </c>
      <c r="K32" s="33">
        <v>120</v>
      </c>
      <c r="L32" s="39">
        <v>2.48</v>
      </c>
      <c r="M32" s="34" t="s">
        <v>941</v>
      </c>
      <c r="N32" s="102" t="s">
        <v>27</v>
      </c>
      <c r="O32" s="40" t="s">
        <v>50</v>
      </c>
      <c r="P32" s="69" t="s">
        <v>419</v>
      </c>
      <c r="Q32" s="69" t="s">
        <v>420</v>
      </c>
      <c r="R32" s="44" t="e">
        <v>#N/A</v>
      </c>
      <c r="S32" s="44"/>
      <c r="T32" s="44" t="e">
        <f>VLOOKUP(B32,[3]Sheet1!$B$8:$B$50,1,FALSE)</f>
        <v>#N/A</v>
      </c>
      <c r="U32">
        <f>VLOOKUP(B32,'[4] DS xét TN K50,51'!$B$10:$J$193,9,FALSE)</f>
        <v>8.5</v>
      </c>
      <c r="V32" s="107">
        <f t="shared" si="0"/>
        <v>0</v>
      </c>
      <c r="W32">
        <f>VLOOKUP(B32,'[4] DS xét TN K50,51'!$B$10:$K$193,10,FALSE)</f>
        <v>120</v>
      </c>
      <c r="X32">
        <f t="shared" si="1"/>
        <v>0</v>
      </c>
      <c r="Y32">
        <f>VLOOKUP(B32,'[4] DS xét TN K50,51'!$B$10:$L$193,11,FALSE)</f>
        <v>2.48</v>
      </c>
      <c r="Z32" s="108">
        <f t="shared" si="2"/>
        <v>0</v>
      </c>
      <c r="AA32" t="e">
        <f>VLOOKUP(B32,[3]Sheet1!$B$8:$B$50,1,FALSE)</f>
        <v>#N/A</v>
      </c>
    </row>
    <row r="33" spans="1:27" ht="21.75" customHeight="1" x14ac:dyDescent="0.25">
      <c r="A33" s="33">
        <f>IF(B33&lt;&gt;" ",SUBTOTAL(103,B$7:$B33))</f>
        <v>27</v>
      </c>
      <c r="B33" s="34" t="s">
        <v>156</v>
      </c>
      <c r="C33" s="35" t="s">
        <v>157</v>
      </c>
      <c r="D33" s="36" t="s">
        <v>158</v>
      </c>
      <c r="E33" s="37" t="s">
        <v>119</v>
      </c>
      <c r="F33" s="34" t="s">
        <v>23</v>
      </c>
      <c r="G33" s="34" t="s">
        <v>155</v>
      </c>
      <c r="H33" s="34" t="s">
        <v>25</v>
      </c>
      <c r="I33" s="34" t="s">
        <v>25</v>
      </c>
      <c r="J33" s="38">
        <v>8.3000000000000007</v>
      </c>
      <c r="K33" s="33">
        <v>120</v>
      </c>
      <c r="L33" s="39">
        <v>2.0299999999999998</v>
      </c>
      <c r="M33" s="34" t="s">
        <v>941</v>
      </c>
      <c r="N33" s="102" t="s">
        <v>27</v>
      </c>
      <c r="O33" s="40" t="s">
        <v>50</v>
      </c>
      <c r="P33" s="69" t="s">
        <v>419</v>
      </c>
      <c r="Q33" s="69" t="s">
        <v>420</v>
      </c>
      <c r="R33" s="44" t="e">
        <v>#N/A</v>
      </c>
      <c r="S33" s="44">
        <v>1</v>
      </c>
      <c r="T33" s="44" t="e">
        <f>VLOOKUP(B33,[3]Sheet1!$B$8:$B$50,1,FALSE)</f>
        <v>#N/A</v>
      </c>
      <c r="U33">
        <f>VLOOKUP(B33,'[4] DS xét TN K50,51'!$B$10:$J$193,9,FALSE)</f>
        <v>8.3000000000000007</v>
      </c>
      <c r="V33" s="107">
        <f t="shared" si="0"/>
        <v>0</v>
      </c>
      <c r="W33">
        <f>VLOOKUP(B33,'[4] DS xét TN K50,51'!$B$10:$K$193,10,FALSE)</f>
        <v>120</v>
      </c>
      <c r="X33">
        <f t="shared" si="1"/>
        <v>0</v>
      </c>
      <c r="Y33">
        <f>VLOOKUP(B33,'[4] DS xét TN K50,51'!$B$10:$L$193,11,FALSE)</f>
        <v>2.0299999999999998</v>
      </c>
      <c r="Z33" s="108">
        <f t="shared" si="2"/>
        <v>0</v>
      </c>
      <c r="AA33" t="e">
        <f>VLOOKUP(B33,[3]Sheet1!$B$8:$B$50,1,FALSE)</f>
        <v>#N/A</v>
      </c>
    </row>
    <row r="34" spans="1:27" ht="21.75" customHeight="1" x14ac:dyDescent="0.25">
      <c r="A34" s="33">
        <f>IF(B34&lt;&gt;" ",SUBTOTAL(103,B$7:$B34))</f>
        <v>28</v>
      </c>
      <c r="B34" s="34" t="s">
        <v>159</v>
      </c>
      <c r="C34" s="35" t="s">
        <v>160</v>
      </c>
      <c r="D34" s="36" t="s">
        <v>148</v>
      </c>
      <c r="E34" s="37" t="s">
        <v>161</v>
      </c>
      <c r="F34" s="34" t="s">
        <v>33</v>
      </c>
      <c r="G34" s="34" t="s">
        <v>162</v>
      </c>
      <c r="H34" s="34" t="s">
        <v>25</v>
      </c>
      <c r="I34" s="34" t="s">
        <v>25</v>
      </c>
      <c r="J34" s="38">
        <v>8.1999999999999993</v>
      </c>
      <c r="K34" s="33">
        <v>120</v>
      </c>
      <c r="L34" s="39">
        <v>2.23</v>
      </c>
      <c r="M34" s="34" t="s">
        <v>941</v>
      </c>
      <c r="N34" s="102" t="s">
        <v>27</v>
      </c>
      <c r="O34" s="40" t="s">
        <v>163</v>
      </c>
      <c r="P34" s="69" t="s">
        <v>415</v>
      </c>
      <c r="Q34" s="69" t="s">
        <v>436</v>
      </c>
      <c r="R34" s="44" t="e">
        <v>#N/A</v>
      </c>
      <c r="S34" s="44"/>
      <c r="T34" s="44" t="e">
        <f>VLOOKUP(B34,[3]Sheet1!$B$8:$B$50,1,FALSE)</f>
        <v>#N/A</v>
      </c>
      <c r="U34">
        <f>VLOOKUP(B34,'[4] DS xét TN K50,51'!$B$10:$J$193,9,FALSE)</f>
        <v>8.1999999999999993</v>
      </c>
      <c r="V34" s="107">
        <f t="shared" si="0"/>
        <v>0</v>
      </c>
      <c r="W34">
        <f>VLOOKUP(B34,'[4] DS xét TN K50,51'!$B$10:$K$193,10,FALSE)</f>
        <v>120</v>
      </c>
      <c r="X34">
        <f t="shared" si="1"/>
        <v>0</v>
      </c>
      <c r="Y34">
        <f>VLOOKUP(B34,'[4] DS xét TN K50,51'!$B$10:$L$193,11,FALSE)</f>
        <v>2.23</v>
      </c>
      <c r="Z34" s="108">
        <f t="shared" si="2"/>
        <v>0</v>
      </c>
      <c r="AA34" t="e">
        <f>VLOOKUP(B34,[3]Sheet1!$B$8:$B$50,1,FALSE)</f>
        <v>#N/A</v>
      </c>
    </row>
    <row r="35" spans="1:27" ht="23.25" customHeight="1" x14ac:dyDescent="0.25">
      <c r="A35" s="33">
        <f>IF(B35&lt;&gt;" ",SUBTOTAL(103,B$7:$B35))</f>
        <v>29</v>
      </c>
      <c r="B35" s="34" t="s">
        <v>164</v>
      </c>
      <c r="C35" s="35" t="s">
        <v>165</v>
      </c>
      <c r="D35" s="36" t="s">
        <v>166</v>
      </c>
      <c r="E35" s="37" t="s">
        <v>167</v>
      </c>
      <c r="F35" s="34" t="s">
        <v>33</v>
      </c>
      <c r="G35" s="34" t="s">
        <v>168</v>
      </c>
      <c r="H35" s="34" t="s">
        <v>25</v>
      </c>
      <c r="I35" s="34" t="s">
        <v>25</v>
      </c>
      <c r="J35" s="38">
        <v>8.5</v>
      </c>
      <c r="K35" s="33">
        <v>120</v>
      </c>
      <c r="L35" s="39">
        <v>2.5299999999999998</v>
      </c>
      <c r="M35" s="34" t="s">
        <v>26</v>
      </c>
      <c r="N35" s="102" t="s">
        <v>27</v>
      </c>
      <c r="O35" s="40" t="s">
        <v>60</v>
      </c>
      <c r="P35" s="69" t="s">
        <v>421</v>
      </c>
      <c r="Q35" s="69" t="s">
        <v>422</v>
      </c>
      <c r="R35" s="44" t="e">
        <v>#N/A</v>
      </c>
      <c r="S35" s="44"/>
      <c r="T35" s="44" t="e">
        <f>VLOOKUP(B35,[3]Sheet1!$B$8:$B$50,1,FALSE)</f>
        <v>#N/A</v>
      </c>
      <c r="U35">
        <f>VLOOKUP(B35,'[4] DS xét TN K50,51'!$B$10:$J$193,9,FALSE)</f>
        <v>8.5</v>
      </c>
      <c r="V35" s="107">
        <f t="shared" si="0"/>
        <v>0</v>
      </c>
      <c r="W35">
        <f>VLOOKUP(B35,'[4] DS xét TN K50,51'!$B$10:$K$193,10,FALSE)</f>
        <v>120</v>
      </c>
      <c r="X35">
        <f t="shared" si="1"/>
        <v>0</v>
      </c>
      <c r="Y35">
        <f>VLOOKUP(B35,'[4] DS xét TN K50,51'!$B$10:$L$193,11,FALSE)</f>
        <v>2.5299999999999998</v>
      </c>
      <c r="Z35" s="108">
        <f t="shared" si="2"/>
        <v>0</v>
      </c>
      <c r="AA35" t="e">
        <f>VLOOKUP(B35,[3]Sheet1!$B$8:$B$50,1,FALSE)</f>
        <v>#N/A</v>
      </c>
    </row>
    <row r="36" spans="1:27" ht="23.25" customHeight="1" x14ac:dyDescent="0.25">
      <c r="A36" s="33">
        <f>IF(B36&lt;&gt;" ",SUBTOTAL(103,B$7:$B36))</f>
        <v>30</v>
      </c>
      <c r="B36" s="34" t="s">
        <v>169</v>
      </c>
      <c r="C36" s="35" t="s">
        <v>170</v>
      </c>
      <c r="D36" s="36" t="s">
        <v>171</v>
      </c>
      <c r="E36" s="37" t="s">
        <v>172</v>
      </c>
      <c r="F36" s="34" t="s">
        <v>33</v>
      </c>
      <c r="G36" s="34" t="s">
        <v>173</v>
      </c>
      <c r="H36" s="34" t="s">
        <v>25</v>
      </c>
      <c r="I36" s="34" t="s">
        <v>25</v>
      </c>
      <c r="J36" s="38">
        <v>8.5</v>
      </c>
      <c r="K36" s="33">
        <v>120</v>
      </c>
      <c r="L36" s="39">
        <v>2.5299999999999998</v>
      </c>
      <c r="M36" s="34" t="s">
        <v>26</v>
      </c>
      <c r="N36" s="102" t="s">
        <v>27</v>
      </c>
      <c r="O36" s="40" t="s">
        <v>60</v>
      </c>
      <c r="P36" s="69" t="s">
        <v>421</v>
      </c>
      <c r="Q36" s="69" t="s">
        <v>422</v>
      </c>
      <c r="R36" s="44" t="e">
        <v>#N/A</v>
      </c>
      <c r="S36" s="44">
        <v>1</v>
      </c>
      <c r="T36" s="44" t="e">
        <f>VLOOKUP(B36,[3]Sheet1!$B$8:$B$50,1,FALSE)</f>
        <v>#N/A</v>
      </c>
      <c r="U36">
        <f>VLOOKUP(B36,'[4] DS xét TN K50,51'!$B$10:$J$193,9,FALSE)</f>
        <v>8.5</v>
      </c>
      <c r="V36" s="107">
        <f t="shared" si="0"/>
        <v>0</v>
      </c>
      <c r="W36">
        <f>VLOOKUP(B36,'[4] DS xét TN K50,51'!$B$10:$K$193,10,FALSE)</f>
        <v>120</v>
      </c>
      <c r="X36">
        <f t="shared" si="1"/>
        <v>0</v>
      </c>
      <c r="Y36">
        <f>VLOOKUP(B36,'[4] DS xét TN K50,51'!$B$10:$L$193,11,FALSE)</f>
        <v>2.5299999999999998</v>
      </c>
      <c r="Z36" s="108">
        <f t="shared" si="2"/>
        <v>0</v>
      </c>
      <c r="AA36" t="e">
        <f>VLOOKUP(B36,[3]Sheet1!$B$8:$B$50,1,FALSE)</f>
        <v>#N/A</v>
      </c>
    </row>
    <row r="37" spans="1:27" ht="23.25" customHeight="1" x14ac:dyDescent="0.25">
      <c r="A37" s="33">
        <f>IF(B37&lt;&gt;" ",SUBTOTAL(103,B$7:$B37))</f>
        <v>31</v>
      </c>
      <c r="B37" s="34" t="s">
        <v>174</v>
      </c>
      <c r="C37" s="35" t="s">
        <v>175</v>
      </c>
      <c r="D37" s="36" t="s">
        <v>176</v>
      </c>
      <c r="E37" s="37" t="s">
        <v>177</v>
      </c>
      <c r="F37" s="34" t="s">
        <v>33</v>
      </c>
      <c r="G37" s="34" t="s">
        <v>178</v>
      </c>
      <c r="H37" s="34" t="s">
        <v>25</v>
      </c>
      <c r="I37" s="34" t="s">
        <v>25</v>
      </c>
      <c r="J37" s="38">
        <v>8.6999999999999993</v>
      </c>
      <c r="K37" s="33">
        <v>120</v>
      </c>
      <c r="L37" s="39">
        <v>2.79</v>
      </c>
      <c r="M37" s="34" t="s">
        <v>26</v>
      </c>
      <c r="N37" s="102" t="s">
        <v>27</v>
      </c>
      <c r="O37" s="40" t="s">
        <v>66</v>
      </c>
      <c r="P37" s="69" t="s">
        <v>423</v>
      </c>
      <c r="Q37" s="69" t="s">
        <v>424</v>
      </c>
      <c r="R37" s="44" t="e">
        <v>#N/A</v>
      </c>
      <c r="S37" s="44"/>
      <c r="T37" s="44" t="e">
        <f>VLOOKUP(B37,[3]Sheet1!$B$8:$B$50,1,FALSE)</f>
        <v>#N/A</v>
      </c>
      <c r="U37">
        <f>VLOOKUP(B37,'[4] DS xét TN K50,51'!$B$10:$J$193,9,FALSE)</f>
        <v>8.6999999999999993</v>
      </c>
      <c r="V37" s="107">
        <f t="shared" si="0"/>
        <v>0</v>
      </c>
      <c r="W37">
        <f>VLOOKUP(B37,'[4] DS xét TN K50,51'!$B$10:$K$193,10,FALSE)</f>
        <v>120</v>
      </c>
      <c r="X37">
        <f t="shared" si="1"/>
        <v>0</v>
      </c>
      <c r="Y37">
        <f>VLOOKUP(B37,'[4] DS xét TN K50,51'!$B$10:$L$193,11,FALSE)</f>
        <v>2.79</v>
      </c>
      <c r="Z37" s="108">
        <f t="shared" si="2"/>
        <v>0</v>
      </c>
      <c r="AA37" t="e">
        <f>VLOOKUP(B37,[3]Sheet1!$B$8:$B$50,1,FALSE)</f>
        <v>#N/A</v>
      </c>
    </row>
    <row r="38" spans="1:27" ht="23.25" customHeight="1" x14ac:dyDescent="0.25">
      <c r="A38" s="33">
        <f>IF(B38&lt;&gt;" ",SUBTOTAL(103,B$7:$B38))</f>
        <v>32</v>
      </c>
      <c r="B38" s="34" t="s">
        <v>179</v>
      </c>
      <c r="C38" s="35" t="s">
        <v>180</v>
      </c>
      <c r="D38" s="36" t="s">
        <v>98</v>
      </c>
      <c r="E38" s="37" t="s">
        <v>181</v>
      </c>
      <c r="F38" s="34" t="s">
        <v>23</v>
      </c>
      <c r="G38" s="34" t="s">
        <v>182</v>
      </c>
      <c r="H38" s="34" t="s">
        <v>25</v>
      </c>
      <c r="I38" s="34" t="s">
        <v>25</v>
      </c>
      <c r="J38" s="38">
        <v>8.6999999999999993</v>
      </c>
      <c r="K38" s="33">
        <v>120</v>
      </c>
      <c r="L38" s="39">
        <v>2.27</v>
      </c>
      <c r="M38" s="34" t="s">
        <v>941</v>
      </c>
      <c r="N38" s="102" t="s">
        <v>27</v>
      </c>
      <c r="O38" s="40" t="s">
        <v>28</v>
      </c>
      <c r="P38" s="69" t="s">
        <v>4</v>
      </c>
      <c r="Q38" s="69" t="s">
        <v>5</v>
      </c>
      <c r="R38" s="44" t="e">
        <v>#N/A</v>
      </c>
      <c r="S38" s="44">
        <v>1</v>
      </c>
      <c r="T38" s="44" t="e">
        <f>VLOOKUP(B38,[3]Sheet1!$B$8:$B$50,1,FALSE)</f>
        <v>#N/A</v>
      </c>
      <c r="U38">
        <f>VLOOKUP(B38,'[4] DS xét TN K50,51'!$B$10:$J$193,9,FALSE)</f>
        <v>8.6999999999999993</v>
      </c>
      <c r="V38" s="107">
        <f t="shared" si="0"/>
        <v>0</v>
      </c>
      <c r="W38">
        <f>VLOOKUP(B38,'[4] DS xét TN K50,51'!$B$10:$K$193,10,FALSE)</f>
        <v>120</v>
      </c>
      <c r="X38">
        <f t="shared" si="1"/>
        <v>0</v>
      </c>
      <c r="Y38">
        <f>VLOOKUP(B38,'[4] DS xét TN K50,51'!$B$10:$L$193,11,FALSE)</f>
        <v>2.27</v>
      </c>
      <c r="Z38" s="108">
        <f t="shared" si="2"/>
        <v>0</v>
      </c>
      <c r="AA38" t="e">
        <f>VLOOKUP(B38,[3]Sheet1!$B$8:$B$50,1,FALSE)</f>
        <v>#N/A</v>
      </c>
    </row>
    <row r="39" spans="1:27" ht="23.25" customHeight="1" x14ac:dyDescent="0.25">
      <c r="A39" s="33">
        <f>IF(B39&lt;&gt;" ",SUBTOTAL(103,B$7:$B39))</f>
        <v>33</v>
      </c>
      <c r="B39" s="34" t="s">
        <v>183</v>
      </c>
      <c r="C39" s="35" t="s">
        <v>184</v>
      </c>
      <c r="D39" s="36" t="s">
        <v>185</v>
      </c>
      <c r="E39" s="37" t="s">
        <v>186</v>
      </c>
      <c r="F39" s="34" t="s">
        <v>33</v>
      </c>
      <c r="G39" s="34" t="s">
        <v>187</v>
      </c>
      <c r="H39" s="34" t="s">
        <v>25</v>
      </c>
      <c r="I39" s="34" t="s">
        <v>25</v>
      </c>
      <c r="J39" s="38">
        <v>6</v>
      </c>
      <c r="K39" s="33">
        <v>120</v>
      </c>
      <c r="L39" s="39">
        <v>2.14</v>
      </c>
      <c r="M39" s="34" t="s">
        <v>941</v>
      </c>
      <c r="N39" s="102" t="s">
        <v>27</v>
      </c>
      <c r="O39" s="40" t="s">
        <v>66</v>
      </c>
      <c r="P39" s="69" t="s">
        <v>423</v>
      </c>
      <c r="Q39" s="69" t="s">
        <v>424</v>
      </c>
      <c r="R39" s="44" t="e">
        <v>#N/A</v>
      </c>
      <c r="S39" s="44"/>
      <c r="T39" s="44" t="e">
        <f>VLOOKUP(B39,[3]Sheet1!$B$8:$B$50,1,FALSE)</f>
        <v>#N/A</v>
      </c>
      <c r="U39">
        <f>VLOOKUP(B39,'[4] DS xét TN K50,51'!$B$10:$J$193,9,FALSE)</f>
        <v>6</v>
      </c>
      <c r="V39" s="107">
        <f t="shared" si="0"/>
        <v>0</v>
      </c>
      <c r="W39">
        <f>VLOOKUP(B39,'[4] DS xét TN K50,51'!$B$10:$K$193,10,FALSE)</f>
        <v>120</v>
      </c>
      <c r="X39">
        <f t="shared" si="1"/>
        <v>0</v>
      </c>
      <c r="Y39">
        <f>VLOOKUP(B39,'[4] DS xét TN K50,51'!$B$10:$L$193,11,FALSE)</f>
        <v>2.14</v>
      </c>
      <c r="Z39" s="108">
        <f t="shared" si="2"/>
        <v>0</v>
      </c>
      <c r="AA39" t="e">
        <f>VLOOKUP(B39,[3]Sheet1!$B$8:$B$50,1,FALSE)</f>
        <v>#N/A</v>
      </c>
    </row>
    <row r="40" spans="1:27" ht="23.25" customHeight="1" x14ac:dyDescent="0.25">
      <c r="A40" s="33">
        <f>IF(B40&lt;&gt;" ",SUBTOTAL(103,B$7:$B40))</f>
        <v>34</v>
      </c>
      <c r="B40" s="34" t="s">
        <v>188</v>
      </c>
      <c r="C40" s="35" t="s">
        <v>189</v>
      </c>
      <c r="D40" s="36" t="s">
        <v>190</v>
      </c>
      <c r="E40" s="37" t="s">
        <v>191</v>
      </c>
      <c r="F40" s="34" t="s">
        <v>33</v>
      </c>
      <c r="G40" s="34" t="s">
        <v>187</v>
      </c>
      <c r="H40" s="34" t="s">
        <v>25</v>
      </c>
      <c r="I40" s="34" t="s">
        <v>25</v>
      </c>
      <c r="J40" s="38">
        <v>8.5</v>
      </c>
      <c r="K40" s="33">
        <v>120</v>
      </c>
      <c r="L40" s="39">
        <v>2.81</v>
      </c>
      <c r="M40" s="34" t="s">
        <v>26</v>
      </c>
      <c r="N40" s="102" t="s">
        <v>27</v>
      </c>
      <c r="O40" s="40" t="s">
        <v>66</v>
      </c>
      <c r="P40" s="69" t="s">
        <v>423</v>
      </c>
      <c r="Q40" s="69" t="s">
        <v>424</v>
      </c>
      <c r="R40" s="44" t="e">
        <v>#N/A</v>
      </c>
      <c r="S40" s="44">
        <v>1</v>
      </c>
      <c r="T40" s="44" t="e">
        <f>VLOOKUP(B40,[3]Sheet1!$B$8:$B$50,1,FALSE)</f>
        <v>#N/A</v>
      </c>
      <c r="U40">
        <f>VLOOKUP(B40,'[4] DS xét TN K50,51'!$B$10:$J$193,9,FALSE)</f>
        <v>8.5</v>
      </c>
      <c r="V40" s="107">
        <f t="shared" si="0"/>
        <v>0</v>
      </c>
      <c r="W40">
        <f>VLOOKUP(B40,'[4] DS xét TN K50,51'!$B$10:$K$193,10,FALSE)</f>
        <v>120</v>
      </c>
      <c r="X40">
        <f t="shared" si="1"/>
        <v>0</v>
      </c>
      <c r="Y40">
        <f>VLOOKUP(B40,'[4] DS xét TN K50,51'!$B$10:$L$193,11,FALSE)</f>
        <v>2.81</v>
      </c>
      <c r="Z40" s="108">
        <f t="shared" si="2"/>
        <v>0</v>
      </c>
      <c r="AA40" t="e">
        <f>VLOOKUP(B40,[3]Sheet1!$B$8:$B$50,1,FALSE)</f>
        <v>#N/A</v>
      </c>
    </row>
    <row r="41" spans="1:27" ht="23.25" customHeight="1" x14ac:dyDescent="0.25">
      <c r="A41" s="33">
        <f>IF(B41&lt;&gt;" ",SUBTOTAL(103,B$7:$B41))</f>
        <v>35</v>
      </c>
      <c r="B41" s="34" t="s">
        <v>192</v>
      </c>
      <c r="C41" s="35" t="s">
        <v>193</v>
      </c>
      <c r="D41" s="36" t="s">
        <v>194</v>
      </c>
      <c r="E41" s="37" t="s">
        <v>195</v>
      </c>
      <c r="F41" s="34" t="s">
        <v>33</v>
      </c>
      <c r="G41" s="34" t="s">
        <v>187</v>
      </c>
      <c r="H41" s="34" t="s">
        <v>25</v>
      </c>
      <c r="I41" s="34" t="s">
        <v>25</v>
      </c>
      <c r="J41" s="38">
        <v>9.3000000000000007</v>
      </c>
      <c r="K41" s="33">
        <v>120</v>
      </c>
      <c r="L41" s="39">
        <v>2.5299999999999998</v>
      </c>
      <c r="M41" s="34" t="s">
        <v>26</v>
      </c>
      <c r="N41" s="102" t="s">
        <v>27</v>
      </c>
      <c r="O41" s="40" t="s">
        <v>66</v>
      </c>
      <c r="P41" s="69" t="s">
        <v>423</v>
      </c>
      <c r="Q41" s="69" t="s">
        <v>424</v>
      </c>
      <c r="R41" s="44" t="e">
        <v>#N/A</v>
      </c>
      <c r="S41" s="44">
        <v>1</v>
      </c>
      <c r="T41" s="44" t="e">
        <f>VLOOKUP(B41,[3]Sheet1!$B$8:$B$50,1,FALSE)</f>
        <v>#N/A</v>
      </c>
      <c r="U41">
        <f>VLOOKUP(B41,'[4] DS xét TN K50,51'!$B$10:$J$193,9,FALSE)</f>
        <v>9.3000000000000007</v>
      </c>
      <c r="V41" s="107">
        <f t="shared" si="0"/>
        <v>0</v>
      </c>
      <c r="W41">
        <f>VLOOKUP(B41,'[4] DS xét TN K50,51'!$B$10:$K$193,10,FALSE)</f>
        <v>120</v>
      </c>
      <c r="X41">
        <f t="shared" si="1"/>
        <v>0</v>
      </c>
      <c r="Y41">
        <f>VLOOKUP(B41,'[4] DS xét TN K50,51'!$B$10:$L$193,11,FALSE)</f>
        <v>2.5299999999999998</v>
      </c>
      <c r="Z41" s="108">
        <f t="shared" si="2"/>
        <v>0</v>
      </c>
      <c r="AA41" t="e">
        <f>VLOOKUP(B41,[3]Sheet1!$B$8:$B$50,1,FALSE)</f>
        <v>#N/A</v>
      </c>
    </row>
    <row r="42" spans="1:27" ht="23.25" customHeight="1" x14ac:dyDescent="0.25">
      <c r="A42" s="33">
        <f>IF(B42&lt;&gt;" ",SUBTOTAL(103,B$7:$B42))</f>
        <v>36</v>
      </c>
      <c r="B42" s="34" t="s">
        <v>196</v>
      </c>
      <c r="C42" s="35" t="s">
        <v>197</v>
      </c>
      <c r="D42" s="36" t="s">
        <v>53</v>
      </c>
      <c r="E42" s="37" t="s">
        <v>198</v>
      </c>
      <c r="F42" s="34" t="s">
        <v>33</v>
      </c>
      <c r="G42" s="34" t="s">
        <v>187</v>
      </c>
      <c r="H42" s="34" t="s">
        <v>25</v>
      </c>
      <c r="I42" s="34" t="s">
        <v>25</v>
      </c>
      <c r="J42" s="38">
        <v>9</v>
      </c>
      <c r="K42" s="33">
        <v>120</v>
      </c>
      <c r="L42" s="39">
        <v>2.44</v>
      </c>
      <c r="M42" s="34" t="s">
        <v>941</v>
      </c>
      <c r="N42" s="102" t="s">
        <v>27</v>
      </c>
      <c r="O42" s="40" t="s">
        <v>66</v>
      </c>
      <c r="P42" s="69" t="s">
        <v>423</v>
      </c>
      <c r="Q42" s="69" t="s">
        <v>424</v>
      </c>
      <c r="R42" s="44" t="e">
        <v>#N/A</v>
      </c>
      <c r="S42" s="44"/>
      <c r="T42" s="44" t="e">
        <f>VLOOKUP(B42,[3]Sheet1!$B$8:$B$50,1,FALSE)</f>
        <v>#N/A</v>
      </c>
      <c r="U42">
        <f>VLOOKUP(B42,'[4] DS xét TN K50,51'!$B$10:$J$193,9,FALSE)</f>
        <v>9</v>
      </c>
      <c r="V42" s="107">
        <f t="shared" si="0"/>
        <v>0</v>
      </c>
      <c r="W42">
        <f>VLOOKUP(B42,'[4] DS xét TN K50,51'!$B$10:$K$193,10,FALSE)</f>
        <v>120</v>
      </c>
      <c r="X42">
        <f t="shared" si="1"/>
        <v>0</v>
      </c>
      <c r="Y42">
        <f>VLOOKUP(B42,'[4] DS xét TN K50,51'!$B$10:$L$193,11,FALSE)</f>
        <v>2.44</v>
      </c>
      <c r="Z42" s="108">
        <f t="shared" si="2"/>
        <v>0</v>
      </c>
      <c r="AA42" t="e">
        <f>VLOOKUP(B42,[3]Sheet1!$B$8:$B$50,1,FALSE)</f>
        <v>#N/A</v>
      </c>
    </row>
    <row r="43" spans="1:27" ht="23.25" customHeight="1" x14ac:dyDescent="0.25">
      <c r="A43" s="33">
        <f>IF(B43&lt;&gt;" ",SUBTOTAL(103,B$7:$B43))</f>
        <v>37</v>
      </c>
      <c r="B43" s="34" t="s">
        <v>199</v>
      </c>
      <c r="C43" s="35" t="s">
        <v>200</v>
      </c>
      <c r="D43" s="36" t="s">
        <v>201</v>
      </c>
      <c r="E43" s="37" t="s">
        <v>202</v>
      </c>
      <c r="F43" s="34" t="s">
        <v>33</v>
      </c>
      <c r="G43" s="34" t="s">
        <v>187</v>
      </c>
      <c r="H43" s="34" t="s">
        <v>25</v>
      </c>
      <c r="I43" s="34" t="s">
        <v>25</v>
      </c>
      <c r="J43" s="38">
        <v>8.6</v>
      </c>
      <c r="K43" s="33">
        <v>120</v>
      </c>
      <c r="L43" s="39">
        <v>3.17</v>
      </c>
      <c r="M43" s="34" t="s">
        <v>26</v>
      </c>
      <c r="N43" s="102" t="s">
        <v>27</v>
      </c>
      <c r="O43" s="40" t="s">
        <v>66</v>
      </c>
      <c r="P43" s="69" t="s">
        <v>423</v>
      </c>
      <c r="Q43" s="69" t="s">
        <v>424</v>
      </c>
      <c r="R43" s="44" t="e">
        <v>#N/A</v>
      </c>
      <c r="S43" s="44"/>
      <c r="T43" s="44" t="e">
        <f>VLOOKUP(B43,[3]Sheet1!$B$8:$B$50,1,FALSE)</f>
        <v>#N/A</v>
      </c>
      <c r="U43">
        <f>VLOOKUP(B43,'[4] DS xét TN K50,51'!$B$10:$J$193,9,FALSE)</f>
        <v>8.6</v>
      </c>
      <c r="V43" s="107">
        <f t="shared" si="0"/>
        <v>0</v>
      </c>
      <c r="W43">
        <f>VLOOKUP(B43,'[4] DS xét TN K50,51'!$B$10:$K$193,10,FALSE)</f>
        <v>120</v>
      </c>
      <c r="X43">
        <f t="shared" si="1"/>
        <v>0</v>
      </c>
      <c r="Y43">
        <f>VLOOKUP(B43,'[4] DS xét TN K50,51'!$B$10:$L$193,11,FALSE)</f>
        <v>3.17</v>
      </c>
      <c r="Z43" s="108">
        <f t="shared" si="2"/>
        <v>0</v>
      </c>
      <c r="AA43" t="e">
        <f>VLOOKUP(B43,[3]Sheet1!$B$8:$B$50,1,FALSE)</f>
        <v>#N/A</v>
      </c>
    </row>
    <row r="44" spans="1:27" ht="23.25" customHeight="1" x14ac:dyDescent="0.25">
      <c r="A44" s="33">
        <f>IF(B44&lt;&gt;" ",SUBTOTAL(103,B$7:$B44))</f>
        <v>38</v>
      </c>
      <c r="B44" s="34" t="s">
        <v>203</v>
      </c>
      <c r="C44" s="35" t="s">
        <v>204</v>
      </c>
      <c r="D44" s="36" t="s">
        <v>139</v>
      </c>
      <c r="E44" s="37" t="s">
        <v>205</v>
      </c>
      <c r="F44" s="34" t="s">
        <v>33</v>
      </c>
      <c r="G44" s="34" t="s">
        <v>187</v>
      </c>
      <c r="H44" s="34" t="s">
        <v>25</v>
      </c>
      <c r="I44" s="34" t="s">
        <v>25</v>
      </c>
      <c r="J44" s="38">
        <v>9</v>
      </c>
      <c r="K44" s="33">
        <v>120</v>
      </c>
      <c r="L44" s="39">
        <v>2.5299999999999998</v>
      </c>
      <c r="M44" s="34" t="s">
        <v>26</v>
      </c>
      <c r="N44" s="102" t="s">
        <v>27</v>
      </c>
      <c r="O44" s="40" t="s">
        <v>66</v>
      </c>
      <c r="P44" s="69" t="s">
        <v>423</v>
      </c>
      <c r="Q44" s="69" t="s">
        <v>424</v>
      </c>
      <c r="R44" s="44" t="e">
        <v>#N/A</v>
      </c>
      <c r="S44" s="44"/>
      <c r="T44" s="44" t="e">
        <f>VLOOKUP(B44,[3]Sheet1!$B$8:$B$50,1,FALSE)</f>
        <v>#N/A</v>
      </c>
      <c r="U44">
        <f>VLOOKUP(B44,'[4] DS xét TN K50,51'!$B$10:$J$193,9,FALSE)</f>
        <v>9</v>
      </c>
      <c r="V44" s="107">
        <f t="shared" si="0"/>
        <v>0</v>
      </c>
      <c r="W44">
        <f>VLOOKUP(B44,'[4] DS xét TN K50,51'!$B$10:$K$193,10,FALSE)</f>
        <v>120</v>
      </c>
      <c r="X44">
        <f t="shared" si="1"/>
        <v>0</v>
      </c>
      <c r="Y44">
        <f>VLOOKUP(B44,'[4] DS xét TN K50,51'!$B$10:$L$193,11,FALSE)</f>
        <v>2.5299999999999998</v>
      </c>
      <c r="Z44" s="108">
        <f t="shared" si="2"/>
        <v>0</v>
      </c>
      <c r="AA44" t="e">
        <f>VLOOKUP(B44,[3]Sheet1!$B$8:$B$50,1,FALSE)</f>
        <v>#N/A</v>
      </c>
    </row>
    <row r="45" spans="1:27" ht="23.25" customHeight="1" x14ac:dyDescent="0.25">
      <c r="A45" s="33">
        <f>IF(B45&lt;&gt;" ",SUBTOTAL(103,B$7:$B45))</f>
        <v>39</v>
      </c>
      <c r="B45" s="34" t="s">
        <v>206</v>
      </c>
      <c r="C45" s="35" t="s">
        <v>207</v>
      </c>
      <c r="D45" s="36" t="s">
        <v>208</v>
      </c>
      <c r="E45" s="37" t="s">
        <v>209</v>
      </c>
      <c r="F45" s="34" t="s">
        <v>23</v>
      </c>
      <c r="G45" s="34" t="s">
        <v>210</v>
      </c>
      <c r="H45" s="34" t="s">
        <v>25</v>
      </c>
      <c r="I45" s="34" t="s">
        <v>25</v>
      </c>
      <c r="J45" s="38">
        <v>8.5</v>
      </c>
      <c r="K45" s="33">
        <v>120</v>
      </c>
      <c r="L45" s="39">
        <v>2.21</v>
      </c>
      <c r="M45" s="34" t="s">
        <v>941</v>
      </c>
      <c r="N45" s="102" t="s">
        <v>27</v>
      </c>
      <c r="O45" s="40" t="s">
        <v>66</v>
      </c>
      <c r="P45" s="69" t="s">
        <v>423</v>
      </c>
      <c r="Q45" s="69" t="s">
        <v>424</v>
      </c>
      <c r="R45" s="44" t="e">
        <v>#N/A</v>
      </c>
      <c r="S45" s="44">
        <v>1</v>
      </c>
      <c r="T45" s="44" t="e">
        <f>VLOOKUP(B45,[3]Sheet1!$B$8:$B$50,1,FALSE)</f>
        <v>#N/A</v>
      </c>
      <c r="U45">
        <f>VLOOKUP(B45,'[4] DS xét TN K50,51'!$B$10:$J$193,9,FALSE)</f>
        <v>8.5</v>
      </c>
      <c r="V45" s="107">
        <f t="shared" si="0"/>
        <v>0</v>
      </c>
      <c r="W45">
        <f>VLOOKUP(B45,'[4] DS xét TN K50,51'!$B$10:$K$193,10,FALSE)</f>
        <v>120</v>
      </c>
      <c r="X45">
        <f t="shared" si="1"/>
        <v>0</v>
      </c>
      <c r="Y45">
        <f>VLOOKUP(B45,'[4] DS xét TN K50,51'!$B$10:$L$193,11,FALSE)</f>
        <v>2.21</v>
      </c>
      <c r="Z45" s="108">
        <f t="shared" si="2"/>
        <v>0</v>
      </c>
      <c r="AA45" t="e">
        <f>VLOOKUP(B45,[3]Sheet1!$B$8:$B$50,1,FALSE)</f>
        <v>#N/A</v>
      </c>
    </row>
    <row r="46" spans="1:27" ht="23.25" customHeight="1" x14ac:dyDescent="0.25">
      <c r="A46" s="33">
        <f>IF(B46&lt;&gt;" ",SUBTOTAL(103,B$7:$B46))</f>
        <v>40</v>
      </c>
      <c r="B46" s="34" t="s">
        <v>211</v>
      </c>
      <c r="C46" s="35" t="s">
        <v>212</v>
      </c>
      <c r="D46" s="36" t="s">
        <v>190</v>
      </c>
      <c r="E46" s="37" t="s">
        <v>213</v>
      </c>
      <c r="F46" s="34" t="s">
        <v>33</v>
      </c>
      <c r="G46" s="34" t="s">
        <v>214</v>
      </c>
      <c r="H46" s="34" t="s">
        <v>25</v>
      </c>
      <c r="I46" s="34" t="s">
        <v>25</v>
      </c>
      <c r="J46" s="38">
        <v>7</v>
      </c>
      <c r="K46" s="33">
        <v>120</v>
      </c>
      <c r="L46" s="39">
        <v>2.4300000000000002</v>
      </c>
      <c r="M46" s="34" t="s">
        <v>941</v>
      </c>
      <c r="N46" s="102" t="s">
        <v>27</v>
      </c>
      <c r="O46" s="40" t="s">
        <v>28</v>
      </c>
      <c r="P46" s="69" t="s">
        <v>4</v>
      </c>
      <c r="Q46" s="69" t="s">
        <v>5</v>
      </c>
      <c r="R46" s="44" t="e">
        <v>#N/A</v>
      </c>
      <c r="S46" s="44"/>
      <c r="T46" s="44" t="e">
        <f>VLOOKUP(B46,[3]Sheet1!$B$8:$B$50,1,FALSE)</f>
        <v>#N/A</v>
      </c>
      <c r="U46">
        <f>VLOOKUP(B46,'[4] DS xét TN K50,51'!$B$10:$J$193,9,FALSE)</f>
        <v>7</v>
      </c>
      <c r="V46" s="107">
        <f t="shared" si="0"/>
        <v>0</v>
      </c>
      <c r="W46">
        <f>VLOOKUP(B46,'[4] DS xét TN K50,51'!$B$10:$K$193,10,FALSE)</f>
        <v>120</v>
      </c>
      <c r="X46">
        <f t="shared" si="1"/>
        <v>0</v>
      </c>
      <c r="Y46">
        <f>VLOOKUP(B46,'[4] DS xét TN K50,51'!$B$10:$L$193,11,FALSE)</f>
        <v>2.4300000000000002</v>
      </c>
      <c r="Z46" s="108">
        <f t="shared" si="2"/>
        <v>0</v>
      </c>
      <c r="AA46" t="e">
        <f>VLOOKUP(B46,[3]Sheet1!$B$8:$B$50,1,FALSE)</f>
        <v>#N/A</v>
      </c>
    </row>
    <row r="47" spans="1:27" ht="23.25" customHeight="1" x14ac:dyDescent="0.25">
      <c r="A47" s="33">
        <f>IF(B47&lt;&gt;" ",SUBTOTAL(103,B$7:$B47))</f>
        <v>41</v>
      </c>
      <c r="B47" s="34" t="s">
        <v>215</v>
      </c>
      <c r="C47" s="35" t="s">
        <v>216</v>
      </c>
      <c r="D47" s="36" t="s">
        <v>57</v>
      </c>
      <c r="E47" s="37" t="s">
        <v>217</v>
      </c>
      <c r="F47" s="34" t="s">
        <v>23</v>
      </c>
      <c r="G47" s="34" t="s">
        <v>214</v>
      </c>
      <c r="H47" s="34" t="s">
        <v>25</v>
      </c>
      <c r="I47" s="34" t="s">
        <v>25</v>
      </c>
      <c r="J47" s="38">
        <v>8</v>
      </c>
      <c r="K47" s="33">
        <v>120</v>
      </c>
      <c r="L47" s="39">
        <v>2.2599999999999998</v>
      </c>
      <c r="M47" s="34" t="s">
        <v>941</v>
      </c>
      <c r="N47" s="102" t="s">
        <v>27</v>
      </c>
      <c r="O47" s="40" t="s">
        <v>28</v>
      </c>
      <c r="P47" s="69" t="s">
        <v>4</v>
      </c>
      <c r="Q47" s="69" t="s">
        <v>5</v>
      </c>
      <c r="R47" s="44" t="e">
        <v>#N/A</v>
      </c>
      <c r="S47" s="44"/>
      <c r="T47" s="44" t="e">
        <f>VLOOKUP(B47,[3]Sheet1!$B$8:$B$50,1,FALSE)</f>
        <v>#N/A</v>
      </c>
      <c r="U47">
        <f>VLOOKUP(B47,'[4] DS xét TN K50,51'!$B$10:$J$193,9,FALSE)</f>
        <v>8</v>
      </c>
      <c r="V47" s="107">
        <f t="shared" si="0"/>
        <v>0</v>
      </c>
      <c r="W47">
        <f>VLOOKUP(B47,'[4] DS xét TN K50,51'!$B$10:$K$193,10,FALSE)</f>
        <v>120</v>
      </c>
      <c r="X47">
        <f t="shared" si="1"/>
        <v>0</v>
      </c>
      <c r="Y47">
        <f>VLOOKUP(B47,'[4] DS xét TN K50,51'!$B$10:$L$193,11,FALSE)</f>
        <v>2.2599999999999998</v>
      </c>
      <c r="Z47" s="108">
        <f t="shared" si="2"/>
        <v>0</v>
      </c>
      <c r="AA47" t="e">
        <f>VLOOKUP(B47,[3]Sheet1!$B$8:$B$50,1,FALSE)</f>
        <v>#N/A</v>
      </c>
    </row>
    <row r="48" spans="1:27" ht="23.25" customHeight="1" x14ac:dyDescent="0.25">
      <c r="A48" s="33">
        <f>IF(B48&lt;&gt;" ",SUBTOTAL(103,B$7:$B48))</f>
        <v>42</v>
      </c>
      <c r="B48" s="34" t="s">
        <v>218</v>
      </c>
      <c r="C48" s="35" t="s">
        <v>219</v>
      </c>
      <c r="D48" s="36" t="s">
        <v>220</v>
      </c>
      <c r="E48" s="37" t="s">
        <v>221</v>
      </c>
      <c r="F48" s="34" t="s">
        <v>33</v>
      </c>
      <c r="G48" s="34" t="s">
        <v>222</v>
      </c>
      <c r="H48" s="34" t="s">
        <v>25</v>
      </c>
      <c r="I48" s="34" t="s">
        <v>25</v>
      </c>
      <c r="J48" s="38">
        <v>5</v>
      </c>
      <c r="K48" s="33">
        <v>120</v>
      </c>
      <c r="L48" s="39">
        <v>2.35</v>
      </c>
      <c r="M48" s="34" t="s">
        <v>941</v>
      </c>
      <c r="N48" s="102" t="s">
        <v>27</v>
      </c>
      <c r="O48" s="40" t="s">
        <v>81</v>
      </c>
      <c r="P48" s="69" t="s">
        <v>425</v>
      </c>
      <c r="Q48" s="69" t="s">
        <v>426</v>
      </c>
      <c r="R48" s="44" t="e">
        <v>#N/A</v>
      </c>
      <c r="S48" s="44"/>
      <c r="T48" s="44" t="e">
        <f>VLOOKUP(B48,[3]Sheet1!$B$8:$B$50,1,FALSE)</f>
        <v>#N/A</v>
      </c>
      <c r="U48">
        <f>VLOOKUP(B48,'[4] DS xét TN K50,51'!$B$10:$J$193,9,FALSE)</f>
        <v>5</v>
      </c>
      <c r="V48" s="107">
        <f t="shared" si="0"/>
        <v>0</v>
      </c>
      <c r="W48">
        <f>VLOOKUP(B48,'[4] DS xét TN K50,51'!$B$10:$K$193,10,FALSE)</f>
        <v>120</v>
      </c>
      <c r="X48">
        <f t="shared" si="1"/>
        <v>0</v>
      </c>
      <c r="Y48">
        <f>VLOOKUP(B48,'[4] DS xét TN K50,51'!$B$10:$L$193,11,FALSE)</f>
        <v>2.4300000000000002</v>
      </c>
      <c r="Z48" s="108">
        <f t="shared" si="2"/>
        <v>-8.0000000000000071E-2</v>
      </c>
      <c r="AA48" t="e">
        <f>VLOOKUP(B48,[3]Sheet1!$B$8:$B$50,1,FALSE)</f>
        <v>#N/A</v>
      </c>
    </row>
    <row r="49" spans="1:27" ht="23.25" customHeight="1" x14ac:dyDescent="0.25">
      <c r="A49" s="33">
        <f>IF(B49&lt;&gt;" ",SUBTOTAL(103,B$7:$B49))</f>
        <v>43</v>
      </c>
      <c r="B49" s="34" t="s">
        <v>223</v>
      </c>
      <c r="C49" s="35" t="s">
        <v>224</v>
      </c>
      <c r="D49" s="36" t="s">
        <v>225</v>
      </c>
      <c r="E49" s="37" t="s">
        <v>226</v>
      </c>
      <c r="F49" s="34" t="s">
        <v>33</v>
      </c>
      <c r="G49" s="34" t="s">
        <v>222</v>
      </c>
      <c r="H49" s="34" t="s">
        <v>25</v>
      </c>
      <c r="I49" s="34" t="s">
        <v>25</v>
      </c>
      <c r="J49" s="38">
        <v>8</v>
      </c>
      <c r="K49" s="33">
        <v>120</v>
      </c>
      <c r="L49" s="39">
        <v>2.1800000000000002</v>
      </c>
      <c r="M49" s="34" t="s">
        <v>941</v>
      </c>
      <c r="N49" s="102" t="s">
        <v>27</v>
      </c>
      <c r="O49" s="40" t="s">
        <v>81</v>
      </c>
      <c r="P49" s="69" t="s">
        <v>425</v>
      </c>
      <c r="Q49" s="69" t="s">
        <v>426</v>
      </c>
      <c r="R49" s="44" t="e">
        <v>#N/A</v>
      </c>
      <c r="S49" s="44">
        <v>1</v>
      </c>
      <c r="T49" s="44" t="e">
        <f>VLOOKUP(B49,[3]Sheet1!$B$8:$B$50,1,FALSE)</f>
        <v>#N/A</v>
      </c>
      <c r="U49">
        <f>VLOOKUP(B49,'[4] DS xét TN K50,51'!$B$10:$J$193,9,FALSE)</f>
        <v>8</v>
      </c>
      <c r="V49" s="107">
        <f t="shared" si="0"/>
        <v>0</v>
      </c>
      <c r="W49">
        <f>VLOOKUP(B49,'[4] DS xét TN K50,51'!$B$10:$K$193,10,FALSE)</f>
        <v>120</v>
      </c>
      <c r="X49">
        <f t="shared" si="1"/>
        <v>0</v>
      </c>
      <c r="Y49">
        <f>VLOOKUP(B49,'[4] DS xét TN K50,51'!$B$10:$L$193,11,FALSE)</f>
        <v>2.1800000000000002</v>
      </c>
      <c r="Z49" s="108">
        <f t="shared" si="2"/>
        <v>0</v>
      </c>
      <c r="AA49" t="e">
        <f>VLOOKUP(B49,[3]Sheet1!$B$8:$B$50,1,FALSE)</f>
        <v>#N/A</v>
      </c>
    </row>
    <row r="50" spans="1:27" ht="23.25" customHeight="1" x14ac:dyDescent="0.25">
      <c r="A50" s="33">
        <f>IF(B50&lt;&gt;" ",SUBTOTAL(103,B$7:$B50))</f>
        <v>44</v>
      </c>
      <c r="B50" s="34" t="s">
        <v>227</v>
      </c>
      <c r="C50" s="35" t="s">
        <v>228</v>
      </c>
      <c r="D50" s="36" t="s">
        <v>220</v>
      </c>
      <c r="E50" s="37" t="s">
        <v>229</v>
      </c>
      <c r="F50" s="34" t="s">
        <v>33</v>
      </c>
      <c r="G50" s="34" t="s">
        <v>230</v>
      </c>
      <c r="H50" s="34" t="s">
        <v>25</v>
      </c>
      <c r="I50" s="34" t="s">
        <v>25</v>
      </c>
      <c r="J50" s="38">
        <v>8.6999999999999993</v>
      </c>
      <c r="K50" s="33">
        <v>120</v>
      </c>
      <c r="L50" s="39">
        <v>2.33</v>
      </c>
      <c r="M50" s="34" t="s">
        <v>941</v>
      </c>
      <c r="N50" s="102" t="s">
        <v>27</v>
      </c>
      <c r="O50" s="40" t="s">
        <v>81</v>
      </c>
      <c r="P50" s="69" t="s">
        <v>425</v>
      </c>
      <c r="Q50" s="69" t="s">
        <v>426</v>
      </c>
      <c r="R50" s="44" t="e">
        <v>#N/A</v>
      </c>
      <c r="S50" s="44"/>
      <c r="T50" s="44" t="e">
        <f>VLOOKUP(B50,[3]Sheet1!$B$8:$B$50,1,FALSE)</f>
        <v>#N/A</v>
      </c>
      <c r="U50">
        <f>VLOOKUP(B50,'[4] DS xét TN K50,51'!$B$10:$J$193,9,FALSE)</f>
        <v>8.6999999999999993</v>
      </c>
      <c r="V50" s="107">
        <f t="shared" si="0"/>
        <v>0</v>
      </c>
      <c r="W50">
        <f>VLOOKUP(B50,'[4] DS xét TN K50,51'!$B$10:$K$193,10,FALSE)</f>
        <v>120</v>
      </c>
      <c r="X50">
        <f t="shared" si="1"/>
        <v>0</v>
      </c>
      <c r="Y50">
        <f>VLOOKUP(B50,'[4] DS xét TN K50,51'!$B$10:$L$193,11,FALSE)</f>
        <v>2.33</v>
      </c>
      <c r="Z50" s="108">
        <f t="shared" si="2"/>
        <v>0</v>
      </c>
      <c r="AA50" t="e">
        <f>VLOOKUP(B50,[3]Sheet1!$B$8:$B$50,1,FALSE)</f>
        <v>#N/A</v>
      </c>
    </row>
    <row r="51" spans="1:27" ht="23.25" customHeight="1" x14ac:dyDescent="0.25">
      <c r="A51" s="33">
        <f>IF(B51&lt;&gt;" ",SUBTOTAL(103,B$7:$B51))</f>
        <v>45</v>
      </c>
      <c r="B51" s="34" t="s">
        <v>231</v>
      </c>
      <c r="C51" s="35" t="s">
        <v>232</v>
      </c>
      <c r="D51" s="36" t="s">
        <v>233</v>
      </c>
      <c r="E51" s="37" t="s">
        <v>234</v>
      </c>
      <c r="F51" s="34" t="s">
        <v>33</v>
      </c>
      <c r="G51" s="34" t="s">
        <v>230</v>
      </c>
      <c r="H51" s="34" t="s">
        <v>25</v>
      </c>
      <c r="I51" s="34" t="s">
        <v>25</v>
      </c>
      <c r="J51" s="38">
        <v>7</v>
      </c>
      <c r="K51" s="33">
        <v>120</v>
      </c>
      <c r="L51" s="39">
        <v>2.14</v>
      </c>
      <c r="M51" s="34" t="s">
        <v>941</v>
      </c>
      <c r="N51" s="102" t="s">
        <v>27</v>
      </c>
      <c r="O51" s="40" t="s">
        <v>81</v>
      </c>
      <c r="P51" s="69" t="s">
        <v>425</v>
      </c>
      <c r="Q51" s="69" t="s">
        <v>426</v>
      </c>
      <c r="R51" s="44" t="e">
        <v>#N/A</v>
      </c>
      <c r="S51" s="44"/>
      <c r="T51" s="44" t="e">
        <f>VLOOKUP(B51,[3]Sheet1!$B$8:$B$50,1,FALSE)</f>
        <v>#N/A</v>
      </c>
      <c r="U51">
        <f>VLOOKUP(B51,'[4] DS xét TN K50,51'!$B$10:$J$193,9,FALSE)</f>
        <v>7</v>
      </c>
      <c r="V51" s="107">
        <f t="shared" si="0"/>
        <v>0</v>
      </c>
      <c r="W51">
        <f>VLOOKUP(B51,'[4] DS xét TN K50,51'!$B$10:$K$193,10,FALSE)</f>
        <v>120</v>
      </c>
      <c r="X51">
        <f t="shared" si="1"/>
        <v>0</v>
      </c>
      <c r="Y51">
        <f>VLOOKUP(B51,'[4] DS xét TN K50,51'!$B$10:$L$193,11,FALSE)</f>
        <v>2.14</v>
      </c>
      <c r="Z51" s="108">
        <f t="shared" si="2"/>
        <v>0</v>
      </c>
      <c r="AA51" t="e">
        <f>VLOOKUP(B51,[3]Sheet1!$B$8:$B$50,1,FALSE)</f>
        <v>#N/A</v>
      </c>
    </row>
    <row r="52" spans="1:27" ht="23.25" customHeight="1" x14ac:dyDescent="0.25">
      <c r="A52" s="33">
        <f>IF(B52&lt;&gt;" ",SUBTOTAL(103,B$7:$B52))</f>
        <v>46</v>
      </c>
      <c r="B52" s="34" t="s">
        <v>235</v>
      </c>
      <c r="C52" s="35" t="s">
        <v>236</v>
      </c>
      <c r="D52" s="36" t="s">
        <v>53</v>
      </c>
      <c r="E52" s="37" t="s">
        <v>237</v>
      </c>
      <c r="F52" s="34" t="s">
        <v>33</v>
      </c>
      <c r="G52" s="34" t="s">
        <v>238</v>
      </c>
      <c r="H52" s="34" t="s">
        <v>25</v>
      </c>
      <c r="I52" s="34" t="s">
        <v>25</v>
      </c>
      <c r="J52" s="38">
        <v>8</v>
      </c>
      <c r="K52" s="33">
        <v>120</v>
      </c>
      <c r="L52" s="39">
        <v>2.0299999999999998</v>
      </c>
      <c r="M52" s="34" t="s">
        <v>941</v>
      </c>
      <c r="N52" s="102" t="s">
        <v>27</v>
      </c>
      <c r="O52" s="40" t="s">
        <v>81</v>
      </c>
      <c r="P52" s="69" t="s">
        <v>425</v>
      </c>
      <c r="Q52" s="69" t="s">
        <v>426</v>
      </c>
      <c r="R52" s="44" t="e">
        <v>#N/A</v>
      </c>
      <c r="S52" s="44"/>
      <c r="T52" s="44" t="e">
        <f>VLOOKUP(B52,[3]Sheet1!$B$8:$B$50,1,FALSE)</f>
        <v>#N/A</v>
      </c>
      <c r="U52">
        <f>VLOOKUP(B52,'[4] DS xét TN K50,51'!$B$10:$J$193,9,FALSE)</f>
        <v>8</v>
      </c>
      <c r="V52" s="107">
        <f t="shared" si="0"/>
        <v>0</v>
      </c>
      <c r="W52">
        <f>VLOOKUP(B52,'[4] DS xét TN K50,51'!$B$10:$K$193,10,FALSE)</f>
        <v>120</v>
      </c>
      <c r="X52">
        <f t="shared" si="1"/>
        <v>0</v>
      </c>
      <c r="Y52">
        <f>VLOOKUP(B52,'[4] DS xét TN K50,51'!$B$10:$L$193,11,FALSE)</f>
        <v>2.0299999999999998</v>
      </c>
      <c r="Z52" s="108">
        <f t="shared" si="2"/>
        <v>0</v>
      </c>
      <c r="AA52" t="e">
        <f>VLOOKUP(B52,[3]Sheet1!$B$8:$B$50,1,FALSE)</f>
        <v>#N/A</v>
      </c>
    </row>
    <row r="53" spans="1:27" ht="23.25" customHeight="1" x14ac:dyDescent="0.25">
      <c r="A53" s="33">
        <f>IF(B53&lt;&gt;" ",SUBTOTAL(103,B$7:$B53))</f>
        <v>47</v>
      </c>
      <c r="B53" s="34" t="s">
        <v>1132</v>
      </c>
      <c r="C53" s="35" t="s">
        <v>1133</v>
      </c>
      <c r="D53" s="36" t="s">
        <v>275</v>
      </c>
      <c r="E53" s="37" t="s">
        <v>371</v>
      </c>
      <c r="F53" s="34" t="s">
        <v>23</v>
      </c>
      <c r="G53" s="34" t="s">
        <v>242</v>
      </c>
      <c r="H53" s="34" t="s">
        <v>25</v>
      </c>
      <c r="I53" s="34" t="s">
        <v>25</v>
      </c>
      <c r="J53" s="38">
        <v>8.5</v>
      </c>
      <c r="K53" s="33">
        <v>120</v>
      </c>
      <c r="L53" s="39">
        <v>2.4300000000000002</v>
      </c>
      <c r="M53" s="34" t="s">
        <v>35</v>
      </c>
      <c r="N53" s="102" t="s">
        <v>27</v>
      </c>
      <c r="O53" s="40" t="s">
        <v>90</v>
      </c>
      <c r="P53" s="69" t="s">
        <v>427</v>
      </c>
      <c r="Q53" s="69" t="s">
        <v>428</v>
      </c>
      <c r="R53" s="44"/>
      <c r="S53" s="44">
        <v>1</v>
      </c>
      <c r="T53" s="44" t="str">
        <f>VLOOKUP(B53,[3]Sheet1!$B$8:$B$50,1,FALSE)</f>
        <v>15D130038</v>
      </c>
      <c r="U53">
        <f>VLOOKUP(B53,'[4] DS xét TN K50,51'!$B$10:$J$193,9,FALSE)</f>
        <v>8.5</v>
      </c>
      <c r="V53" s="107">
        <f t="shared" si="0"/>
        <v>0</v>
      </c>
      <c r="W53">
        <f>VLOOKUP(B53,'[4] DS xét TN K50,51'!$B$10:$K$193,10,FALSE)</f>
        <v>120</v>
      </c>
      <c r="X53">
        <f t="shared" si="1"/>
        <v>0</v>
      </c>
      <c r="Y53">
        <f>VLOOKUP(B53,'[4] DS xét TN K50,51'!$B$10:$L$193,11,FALSE)</f>
        <v>2.4300000000000002</v>
      </c>
      <c r="Z53" s="108">
        <f t="shared" si="2"/>
        <v>0</v>
      </c>
      <c r="AA53" t="str">
        <f>VLOOKUP(B53,[3]Sheet1!$B$8:$B$50,1,FALSE)</f>
        <v>15D130038</v>
      </c>
    </row>
    <row r="54" spans="1:27" ht="23.25" customHeight="1" x14ac:dyDescent="0.25">
      <c r="A54" s="33">
        <f>IF(B54&lt;&gt;" ",SUBTOTAL(103,B$7:$B54))</f>
        <v>48</v>
      </c>
      <c r="B54" s="34" t="s">
        <v>239</v>
      </c>
      <c r="C54" s="35" t="s">
        <v>240</v>
      </c>
      <c r="D54" s="36" t="s">
        <v>21</v>
      </c>
      <c r="E54" s="37" t="s">
        <v>241</v>
      </c>
      <c r="F54" s="34" t="s">
        <v>23</v>
      </c>
      <c r="G54" s="34" t="s">
        <v>242</v>
      </c>
      <c r="H54" s="34" t="s">
        <v>25</v>
      </c>
      <c r="I54" s="34" t="s">
        <v>25</v>
      </c>
      <c r="J54" s="38">
        <v>7.5</v>
      </c>
      <c r="K54" s="33">
        <v>120</v>
      </c>
      <c r="L54" s="39">
        <v>2.36</v>
      </c>
      <c r="M54" s="34" t="s">
        <v>941</v>
      </c>
      <c r="N54" s="102" t="s">
        <v>27</v>
      </c>
      <c r="O54" s="40" t="s">
        <v>90</v>
      </c>
      <c r="P54" s="69" t="s">
        <v>427</v>
      </c>
      <c r="Q54" s="69" t="s">
        <v>428</v>
      </c>
      <c r="R54" s="44" t="e">
        <v>#N/A</v>
      </c>
      <c r="S54" s="44">
        <v>1</v>
      </c>
      <c r="T54" s="44" t="e">
        <f>VLOOKUP(B54,[3]Sheet1!$B$8:$B$50,1,FALSE)</f>
        <v>#N/A</v>
      </c>
      <c r="U54">
        <f>VLOOKUP(B54,'[4] DS xét TN K50,51'!$B$10:$J$193,9,FALSE)</f>
        <v>7.5</v>
      </c>
      <c r="V54" s="107">
        <f t="shared" si="0"/>
        <v>0</v>
      </c>
      <c r="W54">
        <f>VLOOKUP(B54,'[4] DS xét TN K50,51'!$B$10:$K$193,10,FALSE)</f>
        <v>120</v>
      </c>
      <c r="X54">
        <f t="shared" si="1"/>
        <v>0</v>
      </c>
      <c r="Y54">
        <f>VLOOKUP(B54,'[4] DS xét TN K50,51'!$B$10:$L$193,11,FALSE)</f>
        <v>2.36</v>
      </c>
      <c r="Z54" s="108">
        <f t="shared" si="2"/>
        <v>0</v>
      </c>
      <c r="AA54" t="e">
        <f>VLOOKUP(B54,[3]Sheet1!$B$8:$B$50,1,FALSE)</f>
        <v>#N/A</v>
      </c>
    </row>
    <row r="55" spans="1:27" ht="23.25" customHeight="1" x14ac:dyDescent="0.25">
      <c r="A55" s="33">
        <f>IF(B55&lt;&gt;" ",SUBTOTAL(103,B$7:$B55))</f>
        <v>49</v>
      </c>
      <c r="B55" s="34" t="s">
        <v>243</v>
      </c>
      <c r="C55" s="35" t="s">
        <v>232</v>
      </c>
      <c r="D55" s="36" t="s">
        <v>244</v>
      </c>
      <c r="E55" s="37" t="s">
        <v>245</v>
      </c>
      <c r="F55" s="34" t="s">
        <v>33</v>
      </c>
      <c r="G55" s="34" t="s">
        <v>246</v>
      </c>
      <c r="H55" s="34" t="s">
        <v>25</v>
      </c>
      <c r="I55" s="34" t="s">
        <v>25</v>
      </c>
      <c r="J55" s="38">
        <v>8.5</v>
      </c>
      <c r="K55" s="33">
        <v>120</v>
      </c>
      <c r="L55" s="39">
        <v>2.44</v>
      </c>
      <c r="M55" s="34" t="s">
        <v>941</v>
      </c>
      <c r="N55" s="102" t="s">
        <v>27</v>
      </c>
      <c r="O55" s="40" t="s">
        <v>90</v>
      </c>
      <c r="P55" s="69" t="s">
        <v>427</v>
      </c>
      <c r="Q55" s="69" t="s">
        <v>428</v>
      </c>
      <c r="R55" s="44" t="e">
        <v>#N/A</v>
      </c>
      <c r="S55" s="44">
        <v>1</v>
      </c>
      <c r="T55" s="44" t="e">
        <f>VLOOKUP(B55,[3]Sheet1!$B$8:$B$50,1,FALSE)</f>
        <v>#N/A</v>
      </c>
      <c r="U55">
        <f>VLOOKUP(B55,'[4] DS xét TN K50,51'!$B$10:$J$193,9,FALSE)</f>
        <v>8.5</v>
      </c>
      <c r="V55" s="107">
        <f t="shared" si="0"/>
        <v>0</v>
      </c>
      <c r="W55">
        <f>VLOOKUP(B55,'[4] DS xét TN K50,51'!$B$10:$K$193,10,FALSE)</f>
        <v>120</v>
      </c>
      <c r="X55">
        <f t="shared" si="1"/>
        <v>0</v>
      </c>
      <c r="Y55">
        <f>VLOOKUP(B55,'[4] DS xét TN K50,51'!$B$10:$L$193,11,FALSE)</f>
        <v>2.44</v>
      </c>
      <c r="Z55" s="108">
        <f t="shared" si="2"/>
        <v>0</v>
      </c>
      <c r="AA55" t="e">
        <f>VLOOKUP(B55,[3]Sheet1!$B$8:$B$50,1,FALSE)</f>
        <v>#N/A</v>
      </c>
    </row>
    <row r="56" spans="1:27" ht="23.25" customHeight="1" x14ac:dyDescent="0.25">
      <c r="A56" s="33">
        <f>IF(B56&lt;&gt;" ",SUBTOTAL(103,B$7:$B56))</f>
        <v>50</v>
      </c>
      <c r="B56" s="34" t="s">
        <v>247</v>
      </c>
      <c r="C56" s="35" t="s">
        <v>248</v>
      </c>
      <c r="D56" s="36" t="s">
        <v>249</v>
      </c>
      <c r="E56" s="37" t="s">
        <v>250</v>
      </c>
      <c r="F56" s="34" t="s">
        <v>33</v>
      </c>
      <c r="G56" s="34" t="s">
        <v>246</v>
      </c>
      <c r="H56" s="34" t="s">
        <v>25</v>
      </c>
      <c r="I56" s="34" t="s">
        <v>25</v>
      </c>
      <c r="J56" s="38">
        <v>8</v>
      </c>
      <c r="K56" s="33">
        <v>120</v>
      </c>
      <c r="L56" s="39">
        <v>2.52</v>
      </c>
      <c r="M56" s="34" t="s">
        <v>26</v>
      </c>
      <c r="N56" s="102" t="s">
        <v>27</v>
      </c>
      <c r="O56" s="40" t="s">
        <v>90</v>
      </c>
      <c r="P56" s="69" t="s">
        <v>427</v>
      </c>
      <c r="Q56" s="69" t="s">
        <v>428</v>
      </c>
      <c r="R56" s="44" t="e">
        <v>#N/A</v>
      </c>
      <c r="S56" s="44">
        <v>1</v>
      </c>
      <c r="T56" s="44" t="e">
        <f>VLOOKUP(B56,[3]Sheet1!$B$8:$B$50,1,FALSE)</f>
        <v>#N/A</v>
      </c>
      <c r="U56">
        <f>VLOOKUP(B56,'[4] DS xét TN K50,51'!$B$10:$J$193,9,FALSE)</f>
        <v>8</v>
      </c>
      <c r="V56" s="107">
        <f t="shared" si="0"/>
        <v>0</v>
      </c>
      <c r="W56">
        <f>VLOOKUP(B56,'[4] DS xét TN K50,51'!$B$10:$K$193,10,FALSE)</f>
        <v>120</v>
      </c>
      <c r="X56">
        <f t="shared" si="1"/>
        <v>0</v>
      </c>
      <c r="Y56">
        <f>VLOOKUP(B56,'[4] DS xét TN K50,51'!$B$10:$L$193,11,FALSE)</f>
        <v>2.52</v>
      </c>
      <c r="Z56" s="108">
        <f t="shared" si="2"/>
        <v>0</v>
      </c>
      <c r="AA56" t="e">
        <f>VLOOKUP(B56,[3]Sheet1!$B$8:$B$50,1,FALSE)</f>
        <v>#N/A</v>
      </c>
    </row>
    <row r="57" spans="1:27" ht="23.25" customHeight="1" x14ac:dyDescent="0.25">
      <c r="A57" s="33">
        <f>IF(B57&lt;&gt;" ",SUBTOTAL(103,B$7:$B57))</f>
        <v>51</v>
      </c>
      <c r="B57" s="34" t="s">
        <v>251</v>
      </c>
      <c r="C57" s="35" t="s">
        <v>252</v>
      </c>
      <c r="D57" s="36" t="s">
        <v>185</v>
      </c>
      <c r="E57" s="37" t="s">
        <v>253</v>
      </c>
      <c r="F57" s="34" t="s">
        <v>23</v>
      </c>
      <c r="G57" s="34" t="s">
        <v>254</v>
      </c>
      <c r="H57" s="34" t="s">
        <v>25</v>
      </c>
      <c r="I57" s="34" t="s">
        <v>25</v>
      </c>
      <c r="J57" s="38">
        <v>8.3000000000000007</v>
      </c>
      <c r="K57" s="33">
        <v>120</v>
      </c>
      <c r="L57" s="39">
        <v>2.02</v>
      </c>
      <c r="M57" s="34" t="s">
        <v>941</v>
      </c>
      <c r="N57" s="102" t="s">
        <v>27</v>
      </c>
      <c r="O57" s="40" t="s">
        <v>255</v>
      </c>
      <c r="P57" s="69" t="s">
        <v>437</v>
      </c>
      <c r="Q57" s="69" t="s">
        <v>438</v>
      </c>
      <c r="R57" s="44" t="e">
        <v>#N/A</v>
      </c>
      <c r="S57" s="44"/>
      <c r="T57" s="44" t="e">
        <f>VLOOKUP(B57,[3]Sheet1!$B$8:$B$50,1,FALSE)</f>
        <v>#N/A</v>
      </c>
      <c r="U57">
        <f>VLOOKUP(B57,'[4] DS xét TN K50,51'!$B$10:$J$193,9,FALSE)</f>
        <v>8.3000000000000007</v>
      </c>
      <c r="V57" s="107">
        <f t="shared" si="0"/>
        <v>0</v>
      </c>
      <c r="W57">
        <f>VLOOKUP(B57,'[4] DS xét TN K50,51'!$B$10:$K$193,10,FALSE)</f>
        <v>120</v>
      </c>
      <c r="X57">
        <f t="shared" si="1"/>
        <v>0</v>
      </c>
      <c r="Y57">
        <f>VLOOKUP(B57,'[4] DS xét TN K50,51'!$B$10:$L$193,11,FALSE)</f>
        <v>2.02</v>
      </c>
      <c r="Z57" s="108">
        <f t="shared" si="2"/>
        <v>0</v>
      </c>
      <c r="AA57" t="e">
        <f>VLOOKUP(B57,[3]Sheet1!$B$8:$B$50,1,FALSE)</f>
        <v>#N/A</v>
      </c>
    </row>
    <row r="58" spans="1:27" ht="23.25" customHeight="1" x14ac:dyDescent="0.25">
      <c r="A58" s="33">
        <f>IF(B58&lt;&gt;" ",SUBTOTAL(103,B$7:$B58))</f>
        <v>52</v>
      </c>
      <c r="B58" s="34" t="s">
        <v>256</v>
      </c>
      <c r="C58" s="35" t="s">
        <v>257</v>
      </c>
      <c r="D58" s="36" t="s">
        <v>258</v>
      </c>
      <c r="E58" s="37" t="s">
        <v>259</v>
      </c>
      <c r="F58" s="34" t="s">
        <v>23</v>
      </c>
      <c r="G58" s="34" t="s">
        <v>260</v>
      </c>
      <c r="H58" s="34" t="s">
        <v>25</v>
      </c>
      <c r="I58" s="34" t="s">
        <v>25</v>
      </c>
      <c r="J58" s="38">
        <v>7.8</v>
      </c>
      <c r="K58" s="33">
        <v>120</v>
      </c>
      <c r="L58" s="39">
        <v>2.11</v>
      </c>
      <c r="M58" s="34" t="s">
        <v>941</v>
      </c>
      <c r="N58" s="102" t="s">
        <v>27</v>
      </c>
      <c r="O58" s="40" t="s">
        <v>255</v>
      </c>
      <c r="P58" s="69" t="s">
        <v>437</v>
      </c>
      <c r="Q58" s="69" t="s">
        <v>438</v>
      </c>
      <c r="R58" s="44" t="e">
        <v>#N/A</v>
      </c>
      <c r="S58" s="44"/>
      <c r="T58" s="44" t="e">
        <f>VLOOKUP(B58,[3]Sheet1!$B$8:$B$50,1,FALSE)</f>
        <v>#N/A</v>
      </c>
      <c r="U58" t="e">
        <f>VLOOKUP(B58,'[4] DS xét TN K50,51'!$B$10:$J$193,9,FALSE)</f>
        <v>#N/A</v>
      </c>
      <c r="V58" s="107" t="e">
        <f t="shared" si="0"/>
        <v>#N/A</v>
      </c>
      <c r="W58" t="e">
        <f>VLOOKUP(B58,'[4] DS xét TN K50,51'!$B$10:$K$193,10,FALSE)</f>
        <v>#N/A</v>
      </c>
      <c r="X58" t="e">
        <f t="shared" si="1"/>
        <v>#N/A</v>
      </c>
      <c r="Y58" t="e">
        <f>VLOOKUP(B58,'[4] DS xét TN K50,51'!$B$10:$L$193,11,FALSE)</f>
        <v>#N/A</v>
      </c>
      <c r="Z58" s="108" t="e">
        <f t="shared" si="2"/>
        <v>#N/A</v>
      </c>
      <c r="AA58" t="e">
        <f>VLOOKUP(B58,[3]Sheet1!$B$8:$B$50,1,FALSE)</f>
        <v>#N/A</v>
      </c>
    </row>
    <row r="59" spans="1:27" ht="23.25" customHeight="1" x14ac:dyDescent="0.25">
      <c r="A59" s="33">
        <f>IF(B59&lt;&gt;" ",SUBTOTAL(103,B$7:$B59))</f>
        <v>53</v>
      </c>
      <c r="B59" s="34" t="s">
        <v>261</v>
      </c>
      <c r="C59" s="35" t="s">
        <v>262</v>
      </c>
      <c r="D59" s="36" t="s">
        <v>263</v>
      </c>
      <c r="E59" s="37" t="s">
        <v>264</v>
      </c>
      <c r="F59" s="34" t="s">
        <v>23</v>
      </c>
      <c r="G59" s="34" t="s">
        <v>265</v>
      </c>
      <c r="H59" s="34" t="s">
        <v>25</v>
      </c>
      <c r="I59" s="34" t="s">
        <v>25</v>
      </c>
      <c r="J59" s="38">
        <v>8.3000000000000007</v>
      </c>
      <c r="K59" s="33">
        <v>120</v>
      </c>
      <c r="L59" s="39">
        <v>2.1</v>
      </c>
      <c r="M59" s="34" t="s">
        <v>941</v>
      </c>
      <c r="N59" s="102" t="s">
        <v>27</v>
      </c>
      <c r="O59" s="40" t="s">
        <v>255</v>
      </c>
      <c r="P59" s="69" t="s">
        <v>437</v>
      </c>
      <c r="Q59" s="69" t="s">
        <v>438</v>
      </c>
      <c r="R59" s="44" t="e">
        <v>#N/A</v>
      </c>
      <c r="S59" s="44"/>
      <c r="T59" s="44" t="e">
        <f>VLOOKUP(B59,[3]Sheet1!$B$8:$B$50,1,FALSE)</f>
        <v>#N/A</v>
      </c>
      <c r="U59">
        <f>VLOOKUP(B59,'[4] DS xét TN K50,51'!$B$10:$J$193,9,FALSE)</f>
        <v>8.3000000000000007</v>
      </c>
      <c r="V59" s="107">
        <f t="shared" si="0"/>
        <v>0</v>
      </c>
      <c r="W59">
        <f>VLOOKUP(B59,'[4] DS xét TN K50,51'!$B$10:$K$193,10,FALSE)</f>
        <v>120</v>
      </c>
      <c r="X59">
        <f t="shared" si="1"/>
        <v>0</v>
      </c>
      <c r="Y59">
        <f>VLOOKUP(B59,'[4] DS xét TN K50,51'!$B$10:$L$193,11,FALSE)</f>
        <v>2.1</v>
      </c>
      <c r="Z59" s="108">
        <f t="shared" si="2"/>
        <v>0</v>
      </c>
      <c r="AA59" t="e">
        <f>VLOOKUP(B59,[3]Sheet1!$B$8:$B$50,1,FALSE)</f>
        <v>#N/A</v>
      </c>
    </row>
    <row r="60" spans="1:27" ht="23.25" customHeight="1" x14ac:dyDescent="0.25">
      <c r="A60" s="33">
        <f>IF(B60&lt;&gt;" ",SUBTOTAL(103,B$7:$B60))</f>
        <v>54</v>
      </c>
      <c r="B60" s="34" t="s">
        <v>266</v>
      </c>
      <c r="C60" s="35" t="s">
        <v>267</v>
      </c>
      <c r="D60" s="36" t="s">
        <v>268</v>
      </c>
      <c r="E60" s="37" t="s">
        <v>269</v>
      </c>
      <c r="F60" s="34" t="s">
        <v>33</v>
      </c>
      <c r="G60" s="34" t="s">
        <v>265</v>
      </c>
      <c r="H60" s="34" t="s">
        <v>25</v>
      </c>
      <c r="I60" s="34" t="s">
        <v>25</v>
      </c>
      <c r="J60" s="38">
        <v>8.4</v>
      </c>
      <c r="K60" s="33">
        <v>120</v>
      </c>
      <c r="L60" s="39">
        <v>2.08</v>
      </c>
      <c r="M60" s="34" t="s">
        <v>941</v>
      </c>
      <c r="N60" s="102" t="s">
        <v>27</v>
      </c>
      <c r="O60" s="40" t="s">
        <v>255</v>
      </c>
      <c r="P60" s="69" t="s">
        <v>437</v>
      </c>
      <c r="Q60" s="69" t="s">
        <v>438</v>
      </c>
      <c r="R60" s="44" t="e">
        <v>#N/A</v>
      </c>
      <c r="S60" s="44"/>
      <c r="T60" s="44" t="e">
        <f>VLOOKUP(B60,[3]Sheet1!$B$8:$B$50,1,FALSE)</f>
        <v>#N/A</v>
      </c>
      <c r="U60">
        <f>VLOOKUP(B60,'[4] DS xét TN K50,51'!$B$10:$J$193,9,FALSE)</f>
        <v>8.4</v>
      </c>
      <c r="V60" s="107">
        <f t="shared" si="0"/>
        <v>0</v>
      </c>
      <c r="W60">
        <f>VLOOKUP(B60,'[4] DS xét TN K50,51'!$B$10:$K$193,10,FALSE)</f>
        <v>120</v>
      </c>
      <c r="X60">
        <f t="shared" si="1"/>
        <v>0</v>
      </c>
      <c r="Y60">
        <f>VLOOKUP(B60,'[4] DS xét TN K50,51'!$B$10:$L$193,11,FALSE)</f>
        <v>2.08</v>
      </c>
      <c r="Z60" s="108">
        <f t="shared" si="2"/>
        <v>0</v>
      </c>
      <c r="AA60" t="e">
        <f>VLOOKUP(B60,[3]Sheet1!$B$8:$B$50,1,FALSE)</f>
        <v>#N/A</v>
      </c>
    </row>
    <row r="61" spans="1:27" ht="23.25" customHeight="1" x14ac:dyDescent="0.25">
      <c r="A61" s="33">
        <f>IF(B61&lt;&gt;" ",SUBTOTAL(103,B$7:$B61))</f>
        <v>55</v>
      </c>
      <c r="B61" s="34" t="s">
        <v>270</v>
      </c>
      <c r="C61" s="35" t="s">
        <v>271</v>
      </c>
      <c r="D61" s="36" t="s">
        <v>272</v>
      </c>
      <c r="E61" s="37" t="s">
        <v>273</v>
      </c>
      <c r="F61" s="34" t="s">
        <v>23</v>
      </c>
      <c r="G61" s="34" t="s">
        <v>265</v>
      </c>
      <c r="H61" s="34" t="s">
        <v>25</v>
      </c>
      <c r="I61" s="34" t="s">
        <v>25</v>
      </c>
      <c r="J61" s="38">
        <v>8.1999999999999993</v>
      </c>
      <c r="K61" s="33">
        <v>120</v>
      </c>
      <c r="L61" s="39">
        <v>2.04</v>
      </c>
      <c r="M61" s="34" t="s">
        <v>941</v>
      </c>
      <c r="N61" s="102" t="s">
        <v>27</v>
      </c>
      <c r="O61" s="40" t="s">
        <v>255</v>
      </c>
      <c r="P61" s="69" t="s">
        <v>437</v>
      </c>
      <c r="Q61" s="69" t="s">
        <v>438</v>
      </c>
      <c r="R61" s="44" t="e">
        <v>#N/A</v>
      </c>
      <c r="S61" s="44"/>
      <c r="T61" s="44" t="e">
        <f>VLOOKUP(B61,[3]Sheet1!$B$8:$B$50,1,FALSE)</f>
        <v>#N/A</v>
      </c>
      <c r="U61">
        <f>VLOOKUP(B61,'[4] DS xét TN K50,51'!$B$10:$J$193,9,FALSE)</f>
        <v>8.1999999999999993</v>
      </c>
      <c r="V61" s="107">
        <f t="shared" si="0"/>
        <v>0</v>
      </c>
      <c r="W61">
        <f>VLOOKUP(B61,'[4] DS xét TN K50,51'!$B$10:$K$193,10,FALSE)</f>
        <v>120</v>
      </c>
      <c r="X61">
        <f t="shared" si="1"/>
        <v>0</v>
      </c>
      <c r="Y61">
        <f>VLOOKUP(B61,'[4] DS xét TN K50,51'!$B$10:$L$193,11,FALSE)</f>
        <v>2.04</v>
      </c>
      <c r="Z61" s="108">
        <f t="shared" si="2"/>
        <v>0</v>
      </c>
      <c r="AA61" t="e">
        <f>VLOOKUP(B61,[3]Sheet1!$B$8:$B$50,1,FALSE)</f>
        <v>#N/A</v>
      </c>
    </row>
    <row r="62" spans="1:27" ht="23.25" customHeight="1" x14ac:dyDescent="0.25">
      <c r="A62" s="33">
        <f>IF(B62&lt;&gt;" ",SUBTOTAL(103,B$7:$B62))</f>
        <v>56</v>
      </c>
      <c r="B62" s="34" t="s">
        <v>274</v>
      </c>
      <c r="C62" s="35" t="s">
        <v>267</v>
      </c>
      <c r="D62" s="36" t="s">
        <v>275</v>
      </c>
      <c r="E62" s="37" t="s">
        <v>276</v>
      </c>
      <c r="F62" s="34" t="s">
        <v>33</v>
      </c>
      <c r="G62" s="34" t="s">
        <v>265</v>
      </c>
      <c r="H62" s="34" t="s">
        <v>25</v>
      </c>
      <c r="I62" s="34" t="s">
        <v>25</v>
      </c>
      <c r="J62" s="38">
        <v>8.5</v>
      </c>
      <c r="K62" s="33">
        <v>120</v>
      </c>
      <c r="L62" s="39">
        <v>2.59</v>
      </c>
      <c r="M62" s="34" t="s">
        <v>26</v>
      </c>
      <c r="N62" s="102" t="s">
        <v>27</v>
      </c>
      <c r="O62" s="40" t="s">
        <v>255</v>
      </c>
      <c r="P62" s="69" t="s">
        <v>437</v>
      </c>
      <c r="Q62" s="69" t="s">
        <v>438</v>
      </c>
      <c r="R62" s="44" t="e">
        <v>#N/A</v>
      </c>
      <c r="S62" s="44">
        <v>1</v>
      </c>
      <c r="T62" s="44" t="e">
        <f>VLOOKUP(B62,[3]Sheet1!$B$8:$B$50,1,FALSE)</f>
        <v>#N/A</v>
      </c>
      <c r="U62">
        <f>VLOOKUP(B62,'[4] DS xét TN K50,51'!$B$10:$J$193,9,FALSE)</f>
        <v>8.5</v>
      </c>
      <c r="V62" s="107">
        <f t="shared" si="0"/>
        <v>0</v>
      </c>
      <c r="W62">
        <f>VLOOKUP(B62,'[4] DS xét TN K50,51'!$B$10:$K$193,10,FALSE)</f>
        <v>120</v>
      </c>
      <c r="X62">
        <f t="shared" si="1"/>
        <v>0</v>
      </c>
      <c r="Y62">
        <f>VLOOKUP(B62,'[4] DS xét TN K50,51'!$B$10:$L$193,11,FALSE)</f>
        <v>2.59</v>
      </c>
      <c r="Z62" s="108">
        <f t="shared" si="2"/>
        <v>0</v>
      </c>
      <c r="AA62" t="e">
        <f>VLOOKUP(B62,[3]Sheet1!$B$8:$B$50,1,FALSE)</f>
        <v>#N/A</v>
      </c>
    </row>
    <row r="63" spans="1:27" ht="23.25" customHeight="1" x14ac:dyDescent="0.25">
      <c r="A63" s="33">
        <f>IF(B63&lt;&gt;" ",SUBTOTAL(103,B$7:$B63))</f>
        <v>57</v>
      </c>
      <c r="B63" s="34" t="s">
        <v>277</v>
      </c>
      <c r="C63" s="35" t="s">
        <v>278</v>
      </c>
      <c r="D63" s="36" t="s">
        <v>53</v>
      </c>
      <c r="E63" s="37" t="s">
        <v>279</v>
      </c>
      <c r="F63" s="34" t="s">
        <v>23</v>
      </c>
      <c r="G63" s="34" t="s">
        <v>280</v>
      </c>
      <c r="H63" s="34" t="s">
        <v>25</v>
      </c>
      <c r="I63" s="34" t="s">
        <v>25</v>
      </c>
      <c r="J63" s="38">
        <v>8</v>
      </c>
      <c r="K63" s="33">
        <v>120</v>
      </c>
      <c r="L63" s="39">
        <v>2.34</v>
      </c>
      <c r="M63" s="34" t="s">
        <v>941</v>
      </c>
      <c r="N63" s="102" t="s">
        <v>27</v>
      </c>
      <c r="O63" s="40" t="s">
        <v>255</v>
      </c>
      <c r="P63" s="69" t="s">
        <v>437</v>
      </c>
      <c r="Q63" s="69" t="s">
        <v>438</v>
      </c>
      <c r="R63" s="44" t="e">
        <v>#N/A</v>
      </c>
      <c r="S63" s="44">
        <v>1</v>
      </c>
      <c r="T63" s="44" t="e">
        <f>VLOOKUP(B63,[3]Sheet1!$B$8:$B$50,1,FALSE)</f>
        <v>#N/A</v>
      </c>
      <c r="U63">
        <f>VLOOKUP(B63,'[4] DS xét TN K50,51'!$B$10:$J$193,9,FALSE)</f>
        <v>8</v>
      </c>
      <c r="V63" s="107">
        <f t="shared" si="0"/>
        <v>0</v>
      </c>
      <c r="W63">
        <f>VLOOKUP(B63,'[4] DS xét TN K50,51'!$B$10:$K$193,10,FALSE)</f>
        <v>120</v>
      </c>
      <c r="X63">
        <f t="shared" si="1"/>
        <v>0</v>
      </c>
      <c r="Y63">
        <f>VLOOKUP(B63,'[4] DS xét TN K50,51'!$B$10:$L$193,11,FALSE)</f>
        <v>2.34</v>
      </c>
      <c r="Z63" s="108">
        <f t="shared" si="2"/>
        <v>0</v>
      </c>
      <c r="AA63" t="e">
        <f>VLOOKUP(B63,[3]Sheet1!$B$8:$B$50,1,FALSE)</f>
        <v>#N/A</v>
      </c>
    </row>
    <row r="64" spans="1:27" ht="23.25" customHeight="1" x14ac:dyDescent="0.25">
      <c r="A64" s="33">
        <f>IF(B64&lt;&gt;" ",SUBTOTAL(103,B$7:$B64))</f>
        <v>58</v>
      </c>
      <c r="B64" s="34" t="s">
        <v>281</v>
      </c>
      <c r="C64" s="35" t="s">
        <v>282</v>
      </c>
      <c r="D64" s="36" t="s">
        <v>25</v>
      </c>
      <c r="E64" s="37" t="s">
        <v>283</v>
      </c>
      <c r="F64" s="34" t="s">
        <v>23</v>
      </c>
      <c r="G64" s="34" t="s">
        <v>284</v>
      </c>
      <c r="H64" s="34" t="s">
        <v>25</v>
      </c>
      <c r="I64" s="34" t="s">
        <v>25</v>
      </c>
      <c r="J64" s="38">
        <v>8.4</v>
      </c>
      <c r="K64" s="33">
        <v>120</v>
      </c>
      <c r="L64" s="39">
        <v>2.0699999999999998</v>
      </c>
      <c r="M64" s="34" t="s">
        <v>941</v>
      </c>
      <c r="N64" s="102" t="s">
        <v>27</v>
      </c>
      <c r="O64" s="40" t="s">
        <v>95</v>
      </c>
      <c r="P64" s="69" t="s">
        <v>429</v>
      </c>
      <c r="Q64" s="69" t="s">
        <v>430</v>
      </c>
      <c r="R64" s="44" t="e">
        <v>#N/A</v>
      </c>
      <c r="S64" s="44"/>
      <c r="T64" s="44" t="e">
        <f>VLOOKUP(B64,[3]Sheet1!$B$8:$B$50,1,FALSE)</f>
        <v>#N/A</v>
      </c>
      <c r="U64">
        <f>VLOOKUP(B64,'[4] DS xét TN K50,51'!$B$10:$J$193,9,FALSE)</f>
        <v>8.4</v>
      </c>
      <c r="V64" s="107">
        <f t="shared" si="0"/>
        <v>0</v>
      </c>
      <c r="W64">
        <f>VLOOKUP(B64,'[4] DS xét TN K50,51'!$B$10:$K$193,10,FALSE)</f>
        <v>120</v>
      </c>
      <c r="X64">
        <f t="shared" si="1"/>
        <v>0</v>
      </c>
      <c r="Y64">
        <f>VLOOKUP(B64,'[4] DS xét TN K50,51'!$B$10:$L$193,11,FALSE)</f>
        <v>2.0699999999999998</v>
      </c>
      <c r="Z64" s="108">
        <f t="shared" si="2"/>
        <v>0</v>
      </c>
      <c r="AA64" t="e">
        <f>VLOOKUP(B64,[3]Sheet1!$B$8:$B$50,1,FALSE)</f>
        <v>#N/A</v>
      </c>
    </row>
    <row r="65" spans="1:27" ht="23.25" customHeight="1" x14ac:dyDescent="0.25">
      <c r="A65" s="33">
        <f>IF(B65&lt;&gt;" ",SUBTOTAL(103,B$7:$B65))</f>
        <v>59</v>
      </c>
      <c r="B65" s="34" t="s">
        <v>285</v>
      </c>
      <c r="C65" s="35" t="s">
        <v>286</v>
      </c>
      <c r="D65" s="36" t="s">
        <v>287</v>
      </c>
      <c r="E65" s="37" t="s">
        <v>288</v>
      </c>
      <c r="F65" s="34" t="s">
        <v>23</v>
      </c>
      <c r="G65" s="34" t="s">
        <v>289</v>
      </c>
      <c r="H65" s="34" t="s">
        <v>25</v>
      </c>
      <c r="I65" s="34" t="s">
        <v>25</v>
      </c>
      <c r="J65" s="38">
        <v>8.5</v>
      </c>
      <c r="K65" s="33">
        <v>120</v>
      </c>
      <c r="L65" s="39">
        <v>2.0299999999999998</v>
      </c>
      <c r="M65" s="34" t="s">
        <v>941</v>
      </c>
      <c r="N65" s="102" t="s">
        <v>27</v>
      </c>
      <c r="O65" s="40" t="s">
        <v>95</v>
      </c>
      <c r="P65" s="69" t="s">
        <v>429</v>
      </c>
      <c r="Q65" s="69" t="s">
        <v>430</v>
      </c>
      <c r="R65" s="44" t="e">
        <v>#N/A</v>
      </c>
      <c r="S65" s="44">
        <v>1</v>
      </c>
      <c r="T65" s="44" t="e">
        <f>VLOOKUP(B65,[3]Sheet1!$B$8:$B$50,1,FALSE)</f>
        <v>#N/A</v>
      </c>
      <c r="U65">
        <f>VLOOKUP(B65,'[4] DS xét TN K50,51'!$B$10:$J$193,9,FALSE)</f>
        <v>8.5</v>
      </c>
      <c r="V65" s="107">
        <f t="shared" si="0"/>
        <v>0</v>
      </c>
      <c r="W65">
        <f>VLOOKUP(B65,'[4] DS xét TN K50,51'!$B$10:$K$193,10,FALSE)</f>
        <v>120</v>
      </c>
      <c r="X65">
        <f t="shared" si="1"/>
        <v>0</v>
      </c>
      <c r="Y65">
        <f>VLOOKUP(B65,'[4] DS xét TN K50,51'!$B$10:$L$193,11,FALSE)</f>
        <v>2.0299999999999998</v>
      </c>
      <c r="Z65" s="108">
        <f t="shared" si="2"/>
        <v>0</v>
      </c>
      <c r="AA65" t="e">
        <f>VLOOKUP(B65,[3]Sheet1!$B$8:$B$50,1,FALSE)</f>
        <v>#N/A</v>
      </c>
    </row>
    <row r="66" spans="1:27" ht="23.25" customHeight="1" x14ac:dyDescent="0.25">
      <c r="A66" s="33">
        <f>IF(B66&lt;&gt;" ",SUBTOTAL(103,B$7:$B66))</f>
        <v>60</v>
      </c>
      <c r="B66" s="34" t="s">
        <v>290</v>
      </c>
      <c r="C66" s="35" t="s">
        <v>291</v>
      </c>
      <c r="D66" s="36" t="s">
        <v>292</v>
      </c>
      <c r="E66" s="37" t="s">
        <v>293</v>
      </c>
      <c r="F66" s="34" t="s">
        <v>33</v>
      </c>
      <c r="G66" s="34" t="s">
        <v>289</v>
      </c>
      <c r="H66" s="34" t="s">
        <v>25</v>
      </c>
      <c r="I66" s="34" t="s">
        <v>25</v>
      </c>
      <c r="J66" s="38">
        <v>8.3000000000000007</v>
      </c>
      <c r="K66" s="33">
        <v>120</v>
      </c>
      <c r="L66" s="39">
        <v>2.59</v>
      </c>
      <c r="M66" s="34" t="s">
        <v>26</v>
      </c>
      <c r="N66" s="102" t="s">
        <v>27</v>
      </c>
      <c r="O66" s="40" t="s">
        <v>95</v>
      </c>
      <c r="P66" s="69" t="s">
        <v>429</v>
      </c>
      <c r="Q66" s="69" t="s">
        <v>430</v>
      </c>
      <c r="R66" s="44" t="e">
        <v>#N/A</v>
      </c>
      <c r="S66" s="44"/>
      <c r="T66" s="44" t="e">
        <f>VLOOKUP(B66,[3]Sheet1!$B$8:$B$50,1,FALSE)</f>
        <v>#N/A</v>
      </c>
      <c r="U66">
        <f>VLOOKUP(B66,'[4] DS xét TN K50,51'!$B$10:$J$193,9,FALSE)</f>
        <v>8.3000000000000007</v>
      </c>
      <c r="V66" s="107">
        <f t="shared" si="0"/>
        <v>0</v>
      </c>
      <c r="W66">
        <f>VLOOKUP(B66,'[4] DS xét TN K50,51'!$B$10:$K$193,10,FALSE)</f>
        <v>120</v>
      </c>
      <c r="X66">
        <f t="shared" si="1"/>
        <v>0</v>
      </c>
      <c r="Y66">
        <f>VLOOKUP(B66,'[4] DS xét TN K50,51'!$B$10:$L$193,11,FALSE)</f>
        <v>2.59</v>
      </c>
      <c r="Z66" s="108">
        <f t="shared" si="2"/>
        <v>0</v>
      </c>
      <c r="AA66" t="e">
        <f>VLOOKUP(B66,[3]Sheet1!$B$8:$B$50,1,FALSE)</f>
        <v>#N/A</v>
      </c>
    </row>
    <row r="67" spans="1:27" ht="23.25" customHeight="1" x14ac:dyDescent="0.25">
      <c r="A67" s="33">
        <f>IF(B67&lt;&gt;" ",SUBTOTAL(103,B$7:$B67))</f>
        <v>61</v>
      </c>
      <c r="B67" s="34" t="s">
        <v>294</v>
      </c>
      <c r="C67" s="35" t="s">
        <v>295</v>
      </c>
      <c r="D67" s="36" t="s">
        <v>296</v>
      </c>
      <c r="E67" s="37" t="s">
        <v>297</v>
      </c>
      <c r="F67" s="34" t="s">
        <v>33</v>
      </c>
      <c r="G67" s="34" t="s">
        <v>298</v>
      </c>
      <c r="H67" s="34" t="s">
        <v>25</v>
      </c>
      <c r="I67" s="34" t="s">
        <v>25</v>
      </c>
      <c r="J67" s="38">
        <v>8.8000000000000007</v>
      </c>
      <c r="K67" s="33">
        <v>120</v>
      </c>
      <c r="L67" s="39">
        <v>2.5</v>
      </c>
      <c r="M67" s="34" t="s">
        <v>26</v>
      </c>
      <c r="N67" s="102" t="s">
        <v>27</v>
      </c>
      <c r="O67" s="40" t="s">
        <v>95</v>
      </c>
      <c r="P67" s="69" t="s">
        <v>429</v>
      </c>
      <c r="Q67" s="69" t="s">
        <v>430</v>
      </c>
      <c r="R67" s="44" t="e">
        <v>#N/A</v>
      </c>
      <c r="S67" s="44">
        <v>1</v>
      </c>
      <c r="T67" s="44" t="e">
        <f>VLOOKUP(B67,[3]Sheet1!$B$8:$B$50,1,FALSE)</f>
        <v>#N/A</v>
      </c>
      <c r="U67">
        <f>VLOOKUP(B67,'[4] DS xét TN K50,51'!$B$10:$J$193,9,FALSE)</f>
        <v>8.8000000000000007</v>
      </c>
      <c r="V67" s="107">
        <f t="shared" si="0"/>
        <v>0</v>
      </c>
      <c r="W67">
        <f>VLOOKUP(B67,'[4] DS xét TN K50,51'!$B$10:$K$193,10,FALSE)</f>
        <v>120</v>
      </c>
      <c r="X67">
        <f t="shared" si="1"/>
        <v>0</v>
      </c>
      <c r="Y67">
        <f>VLOOKUP(B67,'[4] DS xét TN K50,51'!$B$10:$L$193,11,FALSE)</f>
        <v>2.5</v>
      </c>
      <c r="Z67" s="108">
        <f t="shared" si="2"/>
        <v>0</v>
      </c>
      <c r="AA67" t="e">
        <f>VLOOKUP(B67,[3]Sheet1!$B$8:$B$50,1,FALSE)</f>
        <v>#N/A</v>
      </c>
    </row>
    <row r="68" spans="1:27" ht="23.25" customHeight="1" x14ac:dyDescent="0.25">
      <c r="A68" s="33">
        <f>IF(B68&lt;&gt;" ",SUBTOTAL(103,B$7:$B68))</f>
        <v>62</v>
      </c>
      <c r="B68" s="34" t="s">
        <v>299</v>
      </c>
      <c r="C68" s="35" t="s">
        <v>300</v>
      </c>
      <c r="D68" s="36" t="s">
        <v>301</v>
      </c>
      <c r="E68" s="37" t="s">
        <v>302</v>
      </c>
      <c r="F68" s="34" t="s">
        <v>23</v>
      </c>
      <c r="G68" s="34" t="s">
        <v>298</v>
      </c>
      <c r="H68" s="34" t="s">
        <v>25</v>
      </c>
      <c r="I68" s="34" t="s">
        <v>25</v>
      </c>
      <c r="J68" s="38">
        <v>8.3000000000000007</v>
      </c>
      <c r="K68" s="33">
        <v>120</v>
      </c>
      <c r="L68" s="39">
        <v>2.17</v>
      </c>
      <c r="M68" s="34" t="s">
        <v>941</v>
      </c>
      <c r="N68" s="102" t="s">
        <v>27</v>
      </c>
      <c r="O68" s="40" t="s">
        <v>95</v>
      </c>
      <c r="P68" s="69" t="s">
        <v>429</v>
      </c>
      <c r="Q68" s="69" t="s">
        <v>430</v>
      </c>
      <c r="R68" s="44" t="e">
        <v>#N/A</v>
      </c>
      <c r="S68" s="44"/>
      <c r="T68" s="44" t="e">
        <f>VLOOKUP(B68,[3]Sheet1!$B$8:$B$50,1,FALSE)</f>
        <v>#N/A</v>
      </c>
      <c r="U68">
        <f>VLOOKUP(B68,'[4] DS xét TN K50,51'!$B$10:$J$193,9,FALSE)</f>
        <v>8.3000000000000007</v>
      </c>
      <c r="V68" s="107">
        <f t="shared" si="0"/>
        <v>0</v>
      </c>
      <c r="W68">
        <f>VLOOKUP(B68,'[4] DS xét TN K50,51'!$B$10:$K$193,10,FALSE)</f>
        <v>120</v>
      </c>
      <c r="X68">
        <f t="shared" si="1"/>
        <v>0</v>
      </c>
      <c r="Y68">
        <f>VLOOKUP(B68,'[4] DS xét TN K50,51'!$B$10:$L$193,11,FALSE)</f>
        <v>2.17</v>
      </c>
      <c r="Z68" s="108">
        <f t="shared" si="2"/>
        <v>0</v>
      </c>
      <c r="AA68" t="e">
        <f>VLOOKUP(B68,[3]Sheet1!$B$8:$B$50,1,FALSE)</f>
        <v>#N/A</v>
      </c>
    </row>
    <row r="69" spans="1:27" ht="23.25" customHeight="1" x14ac:dyDescent="0.25">
      <c r="A69" s="33">
        <f>IF(B69&lt;&gt;" ",SUBTOTAL(103,B$7:$B69))</f>
        <v>63</v>
      </c>
      <c r="B69" s="34" t="s">
        <v>303</v>
      </c>
      <c r="C69" s="35" t="s">
        <v>232</v>
      </c>
      <c r="D69" s="36" t="s">
        <v>39</v>
      </c>
      <c r="E69" s="37" t="s">
        <v>304</v>
      </c>
      <c r="F69" s="34" t="s">
        <v>33</v>
      </c>
      <c r="G69" s="34" t="s">
        <v>305</v>
      </c>
      <c r="H69" s="34" t="s">
        <v>25</v>
      </c>
      <c r="I69" s="34" t="s">
        <v>25</v>
      </c>
      <c r="J69" s="38">
        <v>8</v>
      </c>
      <c r="K69" s="33">
        <v>120</v>
      </c>
      <c r="L69" s="39">
        <v>2.0299999999999998</v>
      </c>
      <c r="M69" s="34" t="s">
        <v>941</v>
      </c>
      <c r="N69" s="102" t="s">
        <v>27</v>
      </c>
      <c r="O69" s="40" t="s">
        <v>105</v>
      </c>
      <c r="P69" s="69" t="s">
        <v>421</v>
      </c>
      <c r="Q69" s="69" t="s">
        <v>431</v>
      </c>
      <c r="R69" s="44" t="e">
        <v>#N/A</v>
      </c>
      <c r="S69" s="44"/>
      <c r="T69" s="44" t="e">
        <f>VLOOKUP(B69,[3]Sheet1!$B$8:$B$50,1,FALSE)</f>
        <v>#N/A</v>
      </c>
      <c r="U69">
        <f>VLOOKUP(B69,'[4] DS xét TN K50,51'!$B$10:$J$193,9,FALSE)</f>
        <v>8</v>
      </c>
      <c r="V69" s="107">
        <f t="shared" si="0"/>
        <v>0</v>
      </c>
      <c r="W69">
        <f>VLOOKUP(B69,'[4] DS xét TN K50,51'!$B$10:$K$193,10,FALSE)</f>
        <v>120</v>
      </c>
      <c r="X69">
        <f t="shared" si="1"/>
        <v>0</v>
      </c>
      <c r="Y69">
        <f>VLOOKUP(B69,'[4] DS xét TN K50,51'!$B$10:$L$193,11,FALSE)</f>
        <v>2.0299999999999998</v>
      </c>
      <c r="Z69" s="108">
        <f t="shared" si="2"/>
        <v>0</v>
      </c>
      <c r="AA69" t="e">
        <f>VLOOKUP(B69,[3]Sheet1!$B$8:$B$50,1,FALSE)</f>
        <v>#N/A</v>
      </c>
    </row>
    <row r="70" spans="1:27" ht="23.25" customHeight="1" x14ac:dyDescent="0.25">
      <c r="A70" s="33">
        <f>IF(B70&lt;&gt;" ",SUBTOTAL(103,B$7:$B70))</f>
        <v>64</v>
      </c>
      <c r="B70" s="34" t="s">
        <v>306</v>
      </c>
      <c r="C70" s="35" t="s">
        <v>307</v>
      </c>
      <c r="D70" s="36" t="s">
        <v>308</v>
      </c>
      <c r="E70" s="37" t="s">
        <v>309</v>
      </c>
      <c r="F70" s="34" t="s">
        <v>33</v>
      </c>
      <c r="G70" s="34" t="s">
        <v>305</v>
      </c>
      <c r="H70" s="34" t="s">
        <v>25</v>
      </c>
      <c r="I70" s="34" t="s">
        <v>25</v>
      </c>
      <c r="J70" s="38">
        <v>8.8000000000000007</v>
      </c>
      <c r="K70" s="33">
        <v>120</v>
      </c>
      <c r="L70" s="39">
        <v>2.08</v>
      </c>
      <c r="M70" s="34" t="s">
        <v>941</v>
      </c>
      <c r="N70" s="102" t="s">
        <v>27</v>
      </c>
      <c r="O70" s="40" t="s">
        <v>105</v>
      </c>
      <c r="P70" s="69" t="s">
        <v>421</v>
      </c>
      <c r="Q70" s="69" t="s">
        <v>431</v>
      </c>
      <c r="R70" s="44" t="e">
        <v>#N/A</v>
      </c>
      <c r="S70" s="44">
        <v>1</v>
      </c>
      <c r="T70" s="44" t="e">
        <f>VLOOKUP(B70,[3]Sheet1!$B$8:$B$50,1,FALSE)</f>
        <v>#N/A</v>
      </c>
      <c r="U70">
        <f>VLOOKUP(B70,'[4] DS xét TN K50,51'!$B$10:$J$193,9,FALSE)</f>
        <v>8.8000000000000007</v>
      </c>
      <c r="V70" s="107">
        <f t="shared" si="0"/>
        <v>0</v>
      </c>
      <c r="W70">
        <f>VLOOKUP(B70,'[4] DS xét TN K50,51'!$B$10:$K$193,10,FALSE)</f>
        <v>120</v>
      </c>
      <c r="X70">
        <f t="shared" si="1"/>
        <v>0</v>
      </c>
      <c r="Y70">
        <f>VLOOKUP(B70,'[4] DS xét TN K50,51'!$B$10:$L$193,11,FALSE)</f>
        <v>2.08</v>
      </c>
      <c r="Z70" s="108">
        <f t="shared" si="2"/>
        <v>0</v>
      </c>
      <c r="AA70" t="e">
        <f>VLOOKUP(B70,[3]Sheet1!$B$8:$B$50,1,FALSE)</f>
        <v>#N/A</v>
      </c>
    </row>
    <row r="71" spans="1:27" ht="23.25" customHeight="1" x14ac:dyDescent="0.25">
      <c r="A71" s="33">
        <f>IF(B71&lt;&gt;" ",SUBTOTAL(103,B$7:$B71))</f>
        <v>65</v>
      </c>
      <c r="B71" s="34" t="s">
        <v>310</v>
      </c>
      <c r="C71" s="35" t="s">
        <v>311</v>
      </c>
      <c r="D71" s="36" t="s">
        <v>53</v>
      </c>
      <c r="E71" s="37" t="s">
        <v>312</v>
      </c>
      <c r="F71" s="34" t="s">
        <v>33</v>
      </c>
      <c r="G71" s="34" t="s">
        <v>313</v>
      </c>
      <c r="H71" s="34" t="s">
        <v>25</v>
      </c>
      <c r="I71" s="34" t="s">
        <v>25</v>
      </c>
      <c r="J71" s="38">
        <v>9</v>
      </c>
      <c r="K71" s="33">
        <v>120</v>
      </c>
      <c r="L71" s="39">
        <v>2.54</v>
      </c>
      <c r="M71" s="34" t="s">
        <v>26</v>
      </c>
      <c r="N71" s="102" t="s">
        <v>27</v>
      </c>
      <c r="O71" s="40" t="s">
        <v>121</v>
      </c>
      <c r="P71" s="69" t="s">
        <v>432</v>
      </c>
      <c r="Q71" s="69" t="s">
        <v>433</v>
      </c>
      <c r="R71" s="44" t="e">
        <v>#N/A</v>
      </c>
      <c r="S71" s="44"/>
      <c r="T71" s="44" t="e">
        <f>VLOOKUP(B71,[3]Sheet1!$B$8:$B$50,1,FALSE)</f>
        <v>#N/A</v>
      </c>
      <c r="U71">
        <f>VLOOKUP(B71,'[4] DS xét TN K50,51'!$B$10:$J$193,9,FALSE)</f>
        <v>9</v>
      </c>
      <c r="V71" s="107">
        <f t="shared" si="0"/>
        <v>0</v>
      </c>
      <c r="W71">
        <f>VLOOKUP(B71,'[4] DS xét TN K50,51'!$B$10:$K$193,10,FALSE)</f>
        <v>120</v>
      </c>
      <c r="X71">
        <f t="shared" si="1"/>
        <v>0</v>
      </c>
      <c r="Y71">
        <f>VLOOKUP(B71,'[4] DS xét TN K50,51'!$B$10:$L$193,11,FALSE)</f>
        <v>2.54</v>
      </c>
      <c r="Z71" s="108">
        <f t="shared" si="2"/>
        <v>0</v>
      </c>
      <c r="AA71" t="e">
        <f>VLOOKUP(B71,[3]Sheet1!$B$8:$B$50,1,FALSE)</f>
        <v>#N/A</v>
      </c>
    </row>
    <row r="72" spans="1:27" ht="23.25" customHeight="1" x14ac:dyDescent="0.25">
      <c r="A72" s="33">
        <f>IF(B72&lt;&gt;" ",SUBTOTAL(103,B$7:$B72))</f>
        <v>66</v>
      </c>
      <c r="B72" s="34" t="s">
        <v>314</v>
      </c>
      <c r="C72" s="35" t="s">
        <v>315</v>
      </c>
      <c r="D72" s="36" t="s">
        <v>316</v>
      </c>
      <c r="E72" s="37" t="s">
        <v>317</v>
      </c>
      <c r="F72" s="34" t="s">
        <v>23</v>
      </c>
      <c r="G72" s="34" t="s">
        <v>318</v>
      </c>
      <c r="H72" s="34" t="s">
        <v>25</v>
      </c>
      <c r="I72" s="34" t="s">
        <v>25</v>
      </c>
      <c r="J72" s="38">
        <v>7.5</v>
      </c>
      <c r="K72" s="33">
        <v>120</v>
      </c>
      <c r="L72" s="39">
        <v>2.57</v>
      </c>
      <c r="M72" s="34" t="s">
        <v>26</v>
      </c>
      <c r="N72" s="102" t="s">
        <v>27</v>
      </c>
      <c r="O72" s="40" t="s">
        <v>121</v>
      </c>
      <c r="P72" s="69" t="s">
        <v>432</v>
      </c>
      <c r="Q72" s="69" t="s">
        <v>433</v>
      </c>
      <c r="R72" s="44" t="e">
        <v>#N/A</v>
      </c>
      <c r="S72" s="44"/>
      <c r="T72" s="44" t="e">
        <f>VLOOKUP(B72,[3]Sheet1!$B$8:$B$50,1,FALSE)</f>
        <v>#N/A</v>
      </c>
      <c r="U72">
        <f>VLOOKUP(B72,'[4] DS xét TN K50,51'!$B$10:$J$193,9,FALSE)</f>
        <v>7.5</v>
      </c>
      <c r="V72" s="107">
        <f t="shared" si="0"/>
        <v>0</v>
      </c>
      <c r="W72">
        <f>VLOOKUP(B72,'[4] DS xét TN K50,51'!$B$10:$K$193,10,FALSE)</f>
        <v>120</v>
      </c>
      <c r="X72">
        <f t="shared" si="1"/>
        <v>0</v>
      </c>
      <c r="Y72">
        <f>VLOOKUP(B72,'[4] DS xét TN K50,51'!$B$10:$L$193,11,FALSE)</f>
        <v>2.57</v>
      </c>
      <c r="Z72" s="108">
        <f t="shared" si="2"/>
        <v>0</v>
      </c>
      <c r="AA72" t="e">
        <f>VLOOKUP(B72,[3]Sheet1!$B$8:$B$50,1,FALSE)</f>
        <v>#N/A</v>
      </c>
    </row>
    <row r="73" spans="1:27" ht="23.25" customHeight="1" x14ac:dyDescent="0.25">
      <c r="A73" s="33">
        <f>IF(B73&lt;&gt;" ",SUBTOTAL(103,B$7:$B73))</f>
        <v>67</v>
      </c>
      <c r="B73" s="34" t="s">
        <v>319</v>
      </c>
      <c r="C73" s="35" t="s">
        <v>320</v>
      </c>
      <c r="D73" s="36" t="s">
        <v>166</v>
      </c>
      <c r="E73" s="37" t="s">
        <v>321</v>
      </c>
      <c r="F73" s="34" t="s">
        <v>33</v>
      </c>
      <c r="G73" s="34" t="s">
        <v>322</v>
      </c>
      <c r="H73" s="34" t="s">
        <v>25</v>
      </c>
      <c r="I73" s="34" t="s">
        <v>25</v>
      </c>
      <c r="J73" s="38">
        <v>8.5</v>
      </c>
      <c r="K73" s="33">
        <v>120</v>
      </c>
      <c r="L73" s="39">
        <v>2.54</v>
      </c>
      <c r="M73" s="34" t="s">
        <v>26</v>
      </c>
      <c r="N73" s="102" t="s">
        <v>27</v>
      </c>
      <c r="O73" s="40" t="s">
        <v>121</v>
      </c>
      <c r="P73" s="69" t="s">
        <v>432</v>
      </c>
      <c r="Q73" s="69" t="s">
        <v>433</v>
      </c>
      <c r="R73" s="44" t="e">
        <v>#N/A</v>
      </c>
      <c r="S73" s="44"/>
      <c r="T73" s="44" t="e">
        <f>VLOOKUP(B73,[3]Sheet1!$B$8:$B$50,1,FALSE)</f>
        <v>#N/A</v>
      </c>
      <c r="U73">
        <f>VLOOKUP(B73,'[4] DS xét TN K50,51'!$B$10:$J$193,9,FALSE)</f>
        <v>8.5</v>
      </c>
      <c r="V73" s="107">
        <f t="shared" si="0"/>
        <v>0</v>
      </c>
      <c r="W73">
        <f>VLOOKUP(B73,'[4] DS xét TN K50,51'!$B$10:$K$193,10,FALSE)</f>
        <v>120</v>
      </c>
      <c r="X73">
        <f t="shared" si="1"/>
        <v>0</v>
      </c>
      <c r="Y73">
        <f>VLOOKUP(B73,'[4] DS xét TN K50,51'!$B$10:$L$193,11,FALSE)</f>
        <v>2.54</v>
      </c>
      <c r="Z73" s="108">
        <f t="shared" si="2"/>
        <v>0</v>
      </c>
      <c r="AA73" t="e">
        <f>VLOOKUP(B73,[3]Sheet1!$B$8:$B$50,1,FALSE)</f>
        <v>#N/A</v>
      </c>
    </row>
    <row r="74" spans="1:27" ht="23.25" customHeight="1" x14ac:dyDescent="0.25">
      <c r="A74" s="33">
        <f>IF(B74&lt;&gt;" ",SUBTOTAL(103,B$7:$B74))</f>
        <v>68</v>
      </c>
      <c r="B74" s="34" t="s">
        <v>442</v>
      </c>
      <c r="C74" s="35" t="s">
        <v>443</v>
      </c>
      <c r="D74" s="36" t="s">
        <v>272</v>
      </c>
      <c r="E74" s="37" t="s">
        <v>444</v>
      </c>
      <c r="F74" s="34" t="s">
        <v>23</v>
      </c>
      <c r="G74" s="34" t="s">
        <v>322</v>
      </c>
      <c r="H74" s="34" t="s">
        <v>25</v>
      </c>
      <c r="I74" s="34" t="s">
        <v>25</v>
      </c>
      <c r="J74" s="38">
        <v>8.1999999999999993</v>
      </c>
      <c r="K74" s="33">
        <v>120</v>
      </c>
      <c r="L74" s="39">
        <v>2.92</v>
      </c>
      <c r="M74" s="34" t="s">
        <v>26</v>
      </c>
      <c r="N74" s="102" t="s">
        <v>27</v>
      </c>
      <c r="O74" s="40" t="s">
        <v>121</v>
      </c>
      <c r="P74" s="69" t="s">
        <v>432</v>
      </c>
      <c r="Q74" s="69" t="s">
        <v>433</v>
      </c>
      <c r="R74" s="44"/>
      <c r="S74" s="44">
        <v>1</v>
      </c>
      <c r="T74" s="44" t="e">
        <f>VLOOKUP(B74,[3]Sheet1!$B$8:$B$50,1,FALSE)</f>
        <v>#N/A</v>
      </c>
      <c r="U74">
        <f>VLOOKUP(B74,'[4] DS xét TN K50,51'!$B$10:$J$193,9,FALSE)</f>
        <v>8.1999999999999993</v>
      </c>
      <c r="V74" s="107">
        <f t="shared" si="0"/>
        <v>0</v>
      </c>
      <c r="W74">
        <f>VLOOKUP(B74,'[4] DS xét TN K50,51'!$B$10:$K$193,10,FALSE)</f>
        <v>120</v>
      </c>
      <c r="X74">
        <f t="shared" si="1"/>
        <v>0</v>
      </c>
      <c r="Y74">
        <f>VLOOKUP(B74,'[4] DS xét TN K50,51'!$B$10:$L$193,11,FALSE)</f>
        <v>2.92</v>
      </c>
      <c r="Z74" s="108">
        <f t="shared" si="2"/>
        <v>0</v>
      </c>
      <c r="AA74" t="e">
        <f>VLOOKUP(B74,[3]Sheet1!$B$8:$B$50,1,FALSE)</f>
        <v>#N/A</v>
      </c>
    </row>
    <row r="75" spans="1:27" ht="23.25" customHeight="1" x14ac:dyDescent="0.25">
      <c r="A75" s="33">
        <f>IF(B75&lt;&gt;" ",SUBTOTAL(103,B$7:$B75))</f>
        <v>69</v>
      </c>
      <c r="B75" s="34" t="s">
        <v>323</v>
      </c>
      <c r="C75" s="35" t="s">
        <v>324</v>
      </c>
      <c r="D75" s="36" t="s">
        <v>153</v>
      </c>
      <c r="E75" s="37" t="s">
        <v>325</v>
      </c>
      <c r="F75" s="34" t="s">
        <v>23</v>
      </c>
      <c r="G75" s="34" t="s">
        <v>326</v>
      </c>
      <c r="H75" s="34" t="s">
        <v>25</v>
      </c>
      <c r="I75" s="34" t="s">
        <v>25</v>
      </c>
      <c r="J75" s="38">
        <v>8.5</v>
      </c>
      <c r="K75" s="33">
        <v>120</v>
      </c>
      <c r="L75" s="39">
        <v>2.1800000000000002</v>
      </c>
      <c r="M75" s="34" t="s">
        <v>941</v>
      </c>
      <c r="N75" s="102" t="s">
        <v>27</v>
      </c>
      <c r="O75" s="40" t="s">
        <v>131</v>
      </c>
      <c r="P75" s="69" t="s">
        <v>434</v>
      </c>
      <c r="Q75" s="69" t="s">
        <v>435</v>
      </c>
      <c r="R75" s="44" t="e">
        <v>#N/A</v>
      </c>
      <c r="S75" s="44"/>
      <c r="T75" s="44" t="e">
        <f>VLOOKUP(B75,[3]Sheet1!$B$8:$B$50,1,FALSE)</f>
        <v>#N/A</v>
      </c>
      <c r="U75">
        <f>VLOOKUP(B75,'[4] DS xét TN K50,51'!$B$10:$J$193,9,FALSE)</f>
        <v>8.5</v>
      </c>
      <c r="V75" s="107">
        <f t="shared" si="0"/>
        <v>0</v>
      </c>
      <c r="W75">
        <f>VLOOKUP(B75,'[4] DS xét TN K50,51'!$B$10:$K$193,10,FALSE)</f>
        <v>120</v>
      </c>
      <c r="X75">
        <f t="shared" si="1"/>
        <v>0</v>
      </c>
      <c r="Y75">
        <f>VLOOKUP(B75,'[4] DS xét TN K50,51'!$B$10:$L$193,11,FALSE)</f>
        <v>2.1800000000000002</v>
      </c>
      <c r="Z75" s="108">
        <f t="shared" si="2"/>
        <v>0</v>
      </c>
      <c r="AA75" t="e">
        <f>VLOOKUP(B75,[3]Sheet1!$B$8:$B$50,1,FALSE)</f>
        <v>#N/A</v>
      </c>
    </row>
    <row r="76" spans="1:27" ht="23.25" customHeight="1" x14ac:dyDescent="0.25">
      <c r="A76" s="33">
        <f>IF(B76&lt;&gt;" ",SUBTOTAL(103,B$7:$B76))</f>
        <v>70</v>
      </c>
      <c r="B76" s="34" t="s">
        <v>327</v>
      </c>
      <c r="C76" s="35" t="s">
        <v>328</v>
      </c>
      <c r="D76" s="36" t="s">
        <v>148</v>
      </c>
      <c r="E76" s="37" t="s">
        <v>329</v>
      </c>
      <c r="F76" s="34" t="s">
        <v>33</v>
      </c>
      <c r="G76" s="34" t="s">
        <v>330</v>
      </c>
      <c r="H76" s="34" t="s">
        <v>25</v>
      </c>
      <c r="I76" s="34" t="s">
        <v>25</v>
      </c>
      <c r="J76" s="38">
        <v>8</v>
      </c>
      <c r="K76" s="33">
        <v>120</v>
      </c>
      <c r="L76" s="39">
        <v>2.57</v>
      </c>
      <c r="M76" s="34" t="s">
        <v>26</v>
      </c>
      <c r="N76" s="102" t="s">
        <v>27</v>
      </c>
      <c r="O76" s="40" t="s">
        <v>131</v>
      </c>
      <c r="P76" s="69" t="s">
        <v>434</v>
      </c>
      <c r="Q76" s="69" t="s">
        <v>435</v>
      </c>
      <c r="R76" s="44" t="e">
        <v>#N/A</v>
      </c>
      <c r="S76" s="44"/>
      <c r="T76" s="44" t="e">
        <f>VLOOKUP(B76,[3]Sheet1!$B$8:$B$50,1,FALSE)</f>
        <v>#N/A</v>
      </c>
      <c r="U76">
        <f>VLOOKUP(B76,'[4] DS xét TN K50,51'!$B$10:$J$193,9,FALSE)</f>
        <v>8</v>
      </c>
      <c r="V76" s="107">
        <f t="shared" si="0"/>
        <v>0</v>
      </c>
      <c r="W76">
        <f>VLOOKUP(B76,'[4] DS xét TN K50,51'!$B$10:$K$193,10,FALSE)</f>
        <v>120</v>
      </c>
      <c r="X76">
        <f t="shared" si="1"/>
        <v>0</v>
      </c>
      <c r="Y76">
        <f>VLOOKUP(B76,'[4] DS xét TN K50,51'!$B$10:$L$193,11,FALSE)</f>
        <v>2.57</v>
      </c>
      <c r="Z76" s="108">
        <f t="shared" si="2"/>
        <v>0</v>
      </c>
      <c r="AA76" t="e">
        <f>VLOOKUP(B76,[3]Sheet1!$B$8:$B$50,1,FALSE)</f>
        <v>#N/A</v>
      </c>
    </row>
    <row r="77" spans="1:27" ht="23.25" customHeight="1" x14ac:dyDescent="0.25">
      <c r="A77" s="33">
        <f>IF(B77&lt;&gt;" ",SUBTOTAL(103,B$7:$B77))</f>
        <v>71</v>
      </c>
      <c r="B77" s="34" t="s">
        <v>331</v>
      </c>
      <c r="C77" s="35" t="s">
        <v>332</v>
      </c>
      <c r="D77" s="36" t="s">
        <v>333</v>
      </c>
      <c r="E77" s="37" t="s">
        <v>334</v>
      </c>
      <c r="F77" s="34" t="s">
        <v>23</v>
      </c>
      <c r="G77" s="34" t="s">
        <v>335</v>
      </c>
      <c r="H77" s="34" t="s">
        <v>25</v>
      </c>
      <c r="I77" s="34" t="s">
        <v>25</v>
      </c>
      <c r="J77" s="38">
        <v>8.5</v>
      </c>
      <c r="K77" s="33">
        <v>121</v>
      </c>
      <c r="L77" s="39">
        <v>2.38</v>
      </c>
      <c r="M77" s="34" t="s">
        <v>941</v>
      </c>
      <c r="N77" s="102" t="s">
        <v>27</v>
      </c>
      <c r="O77" s="40" t="s">
        <v>131</v>
      </c>
      <c r="P77" s="69" t="s">
        <v>434</v>
      </c>
      <c r="Q77" s="69" t="s">
        <v>435</v>
      </c>
      <c r="R77" s="44" t="e">
        <v>#N/A</v>
      </c>
      <c r="S77" s="44"/>
      <c r="T77" s="44" t="e">
        <f>VLOOKUP(B77,[3]Sheet1!$B$8:$B$50,1,FALSE)</f>
        <v>#N/A</v>
      </c>
      <c r="U77">
        <f>VLOOKUP(B77,'[4] DS xét TN K50,51'!$B$10:$J$193,9,FALSE)</f>
        <v>8.5</v>
      </c>
      <c r="V77" s="107">
        <f t="shared" ref="V77:V94" si="3">J77-U77</f>
        <v>0</v>
      </c>
      <c r="W77">
        <f>VLOOKUP(B77,'[4] DS xét TN K50,51'!$B$10:$K$193,10,FALSE)</f>
        <v>121</v>
      </c>
      <c r="X77">
        <f t="shared" ref="X77:X94" si="4">K77-W77</f>
        <v>0</v>
      </c>
      <c r="Y77">
        <f>VLOOKUP(B77,'[4] DS xét TN K50,51'!$B$10:$L$193,11,FALSE)</f>
        <v>2.38</v>
      </c>
      <c r="Z77" s="108">
        <f t="shared" ref="Z77:Z94" si="5">L77-Y77</f>
        <v>0</v>
      </c>
      <c r="AA77" t="e">
        <f>VLOOKUP(B77,[3]Sheet1!$B$8:$B$50,1,FALSE)</f>
        <v>#N/A</v>
      </c>
    </row>
    <row r="78" spans="1:27" ht="23.25" customHeight="1" x14ac:dyDescent="0.25">
      <c r="A78" s="33">
        <f>IF(B78&lt;&gt;" ",SUBTOTAL(103,B$7:$B78))</f>
        <v>72</v>
      </c>
      <c r="B78" s="34" t="s">
        <v>336</v>
      </c>
      <c r="C78" s="35" t="s">
        <v>337</v>
      </c>
      <c r="D78" s="36" t="s">
        <v>338</v>
      </c>
      <c r="E78" s="37" t="s">
        <v>253</v>
      </c>
      <c r="F78" s="34" t="s">
        <v>33</v>
      </c>
      <c r="G78" s="34" t="s">
        <v>335</v>
      </c>
      <c r="H78" s="34" t="s">
        <v>25</v>
      </c>
      <c r="I78" s="34" t="s">
        <v>25</v>
      </c>
      <c r="J78" s="38">
        <v>8.6999999999999993</v>
      </c>
      <c r="K78" s="33">
        <v>121</v>
      </c>
      <c r="L78" s="39">
        <v>2.61</v>
      </c>
      <c r="M78" s="34" t="s">
        <v>26</v>
      </c>
      <c r="N78" s="102" t="s">
        <v>27</v>
      </c>
      <c r="O78" s="40" t="s">
        <v>131</v>
      </c>
      <c r="P78" s="69" t="s">
        <v>434</v>
      </c>
      <c r="Q78" s="69" t="s">
        <v>435</v>
      </c>
      <c r="R78" s="44" t="e">
        <v>#N/A</v>
      </c>
      <c r="S78" s="44">
        <v>1</v>
      </c>
      <c r="T78" s="44" t="e">
        <f>VLOOKUP(B78,[3]Sheet1!$B$8:$B$50,1,FALSE)</f>
        <v>#N/A</v>
      </c>
      <c r="U78">
        <f>VLOOKUP(B78,'[4] DS xét TN K50,51'!$B$10:$J$193,9,FALSE)</f>
        <v>8.6999999999999993</v>
      </c>
      <c r="V78" s="107">
        <f t="shared" si="3"/>
        <v>0</v>
      </c>
      <c r="W78">
        <f>VLOOKUP(B78,'[4] DS xét TN K50,51'!$B$10:$K$193,10,FALSE)</f>
        <v>121</v>
      </c>
      <c r="X78">
        <f t="shared" si="4"/>
        <v>0</v>
      </c>
      <c r="Y78">
        <f>VLOOKUP(B78,'[4] DS xét TN K50,51'!$B$10:$L$193,11,FALSE)</f>
        <v>2.61</v>
      </c>
      <c r="Z78" s="108">
        <f t="shared" si="5"/>
        <v>0</v>
      </c>
      <c r="AA78" t="e">
        <f>VLOOKUP(B78,[3]Sheet1!$B$8:$B$50,1,FALSE)</f>
        <v>#N/A</v>
      </c>
    </row>
    <row r="79" spans="1:27" ht="23.25" customHeight="1" x14ac:dyDescent="0.25">
      <c r="A79" s="33">
        <f>IF(B79&lt;&gt;" ",SUBTOTAL(103,B$7:$B79))</f>
        <v>73</v>
      </c>
      <c r="B79" s="34" t="s">
        <v>339</v>
      </c>
      <c r="C79" s="35" t="s">
        <v>340</v>
      </c>
      <c r="D79" s="36" t="s">
        <v>341</v>
      </c>
      <c r="E79" s="37" t="s">
        <v>342</v>
      </c>
      <c r="F79" s="34" t="s">
        <v>33</v>
      </c>
      <c r="G79" s="34" t="s">
        <v>335</v>
      </c>
      <c r="H79" s="34" t="s">
        <v>25</v>
      </c>
      <c r="I79" s="34" t="s">
        <v>25</v>
      </c>
      <c r="J79" s="38">
        <v>8.1999999999999993</v>
      </c>
      <c r="K79" s="33">
        <v>120</v>
      </c>
      <c r="L79" s="39">
        <v>2.1</v>
      </c>
      <c r="M79" s="34" t="s">
        <v>941</v>
      </c>
      <c r="N79" s="102" t="s">
        <v>27</v>
      </c>
      <c r="O79" s="40" t="s">
        <v>131</v>
      </c>
      <c r="P79" s="69" t="s">
        <v>434</v>
      </c>
      <c r="Q79" s="69" t="s">
        <v>435</v>
      </c>
      <c r="R79" s="44" t="e">
        <v>#N/A</v>
      </c>
      <c r="S79" s="44"/>
      <c r="T79" s="44" t="e">
        <f>VLOOKUP(B79,[3]Sheet1!$B$8:$B$50,1,FALSE)</f>
        <v>#N/A</v>
      </c>
      <c r="U79">
        <f>VLOOKUP(B79,'[4] DS xét TN K50,51'!$B$10:$J$193,9,FALSE)</f>
        <v>8.1999999999999993</v>
      </c>
      <c r="V79" s="107">
        <f t="shared" si="3"/>
        <v>0</v>
      </c>
      <c r="W79">
        <f>VLOOKUP(B79,'[4] DS xét TN K50,51'!$B$10:$K$193,10,FALSE)</f>
        <v>120</v>
      </c>
      <c r="X79">
        <f t="shared" si="4"/>
        <v>0</v>
      </c>
      <c r="Y79">
        <f>VLOOKUP(B79,'[4] DS xét TN K50,51'!$B$10:$L$193,11,FALSE)</f>
        <v>2.1</v>
      </c>
      <c r="Z79" s="108">
        <f t="shared" si="5"/>
        <v>0</v>
      </c>
      <c r="AA79" t="e">
        <f>VLOOKUP(B79,[3]Sheet1!$B$8:$B$50,1,FALSE)</f>
        <v>#N/A</v>
      </c>
    </row>
    <row r="80" spans="1:27" ht="23.25" customHeight="1" x14ac:dyDescent="0.25">
      <c r="A80" s="33">
        <f>IF(B80&lt;&gt;" ",SUBTOTAL(103,B$7:$B80))</f>
        <v>74</v>
      </c>
      <c r="B80" s="34" t="s">
        <v>343</v>
      </c>
      <c r="C80" s="35" t="s">
        <v>147</v>
      </c>
      <c r="D80" s="36" t="s">
        <v>344</v>
      </c>
      <c r="E80" s="37" t="s">
        <v>345</v>
      </c>
      <c r="F80" s="34" t="s">
        <v>33</v>
      </c>
      <c r="G80" s="34" t="s">
        <v>346</v>
      </c>
      <c r="H80" s="34" t="s">
        <v>25</v>
      </c>
      <c r="I80" s="34" t="s">
        <v>25</v>
      </c>
      <c r="J80" s="38">
        <v>8.5</v>
      </c>
      <c r="K80" s="33">
        <v>120</v>
      </c>
      <c r="L80" s="39">
        <v>2.48</v>
      </c>
      <c r="M80" s="34" t="s">
        <v>941</v>
      </c>
      <c r="N80" s="102" t="s">
        <v>27</v>
      </c>
      <c r="O80" s="40" t="s">
        <v>131</v>
      </c>
      <c r="P80" s="69" t="s">
        <v>434</v>
      </c>
      <c r="Q80" s="69" t="s">
        <v>435</v>
      </c>
      <c r="R80" s="44" t="e">
        <v>#N/A</v>
      </c>
      <c r="S80" s="44"/>
      <c r="T80" s="44" t="e">
        <f>VLOOKUP(B80,[3]Sheet1!$B$8:$B$50,1,FALSE)</f>
        <v>#N/A</v>
      </c>
      <c r="U80">
        <f>VLOOKUP(B80,'[4] DS xét TN K50,51'!$B$10:$J$193,9,FALSE)</f>
        <v>8.5</v>
      </c>
      <c r="V80" s="107">
        <f t="shared" si="3"/>
        <v>0</v>
      </c>
      <c r="W80">
        <f>VLOOKUP(B80,'[4] DS xét TN K50,51'!$B$10:$K$193,10,FALSE)</f>
        <v>120</v>
      </c>
      <c r="X80">
        <f t="shared" si="4"/>
        <v>0</v>
      </c>
      <c r="Y80">
        <f>VLOOKUP(B80,'[4] DS xét TN K50,51'!$B$10:$L$193,11,FALSE)</f>
        <v>2.48</v>
      </c>
      <c r="Z80" s="108">
        <f t="shared" si="5"/>
        <v>0</v>
      </c>
      <c r="AA80" t="e">
        <f>VLOOKUP(B80,[3]Sheet1!$B$8:$B$50,1,FALSE)</f>
        <v>#N/A</v>
      </c>
    </row>
    <row r="81" spans="1:27" ht="23.25" customHeight="1" x14ac:dyDescent="0.25">
      <c r="A81" s="33">
        <f>IF(B81&lt;&gt;" ",SUBTOTAL(103,B$7:$B81))</f>
        <v>75</v>
      </c>
      <c r="B81" s="34" t="s">
        <v>347</v>
      </c>
      <c r="C81" s="35" t="s">
        <v>348</v>
      </c>
      <c r="D81" s="36" t="s">
        <v>349</v>
      </c>
      <c r="E81" s="37" t="s">
        <v>350</v>
      </c>
      <c r="F81" s="34" t="s">
        <v>23</v>
      </c>
      <c r="G81" s="34" t="s">
        <v>351</v>
      </c>
      <c r="H81" s="34" t="s">
        <v>25</v>
      </c>
      <c r="I81" s="34" t="s">
        <v>25</v>
      </c>
      <c r="J81" s="38">
        <v>8.8000000000000007</v>
      </c>
      <c r="K81" s="33">
        <v>120</v>
      </c>
      <c r="L81" s="39">
        <v>2.25</v>
      </c>
      <c r="M81" s="34" t="s">
        <v>941</v>
      </c>
      <c r="N81" s="102" t="s">
        <v>27</v>
      </c>
      <c r="O81" s="40" t="s">
        <v>352</v>
      </c>
      <c r="P81" s="69" t="s">
        <v>421</v>
      </c>
      <c r="Q81" s="69" t="s">
        <v>439</v>
      </c>
      <c r="R81" s="44" t="e">
        <v>#N/A</v>
      </c>
      <c r="S81" s="44"/>
      <c r="T81" s="44" t="e">
        <f>VLOOKUP(B81,[3]Sheet1!$B$8:$B$50,1,FALSE)</f>
        <v>#N/A</v>
      </c>
      <c r="U81">
        <f>VLOOKUP(B81,'[4] DS xét TN K50,51'!$B$10:$J$193,9,FALSE)</f>
        <v>8.8000000000000007</v>
      </c>
      <c r="V81" s="107">
        <f t="shared" si="3"/>
        <v>0</v>
      </c>
      <c r="W81">
        <f>VLOOKUP(B81,'[4] DS xét TN K50,51'!$B$10:$K$193,10,FALSE)</f>
        <v>120</v>
      </c>
      <c r="X81">
        <f t="shared" si="4"/>
        <v>0</v>
      </c>
      <c r="Y81">
        <f>VLOOKUP(B81,'[4] DS xét TN K50,51'!$B$10:$L$193,11,FALSE)</f>
        <v>2.25</v>
      </c>
      <c r="Z81" s="108">
        <f t="shared" si="5"/>
        <v>0</v>
      </c>
      <c r="AA81" t="e">
        <f>VLOOKUP(B81,[3]Sheet1!$B$8:$B$50,1,FALSE)</f>
        <v>#N/A</v>
      </c>
    </row>
    <row r="82" spans="1:27" ht="23.25" customHeight="1" x14ac:dyDescent="0.25">
      <c r="A82" s="33">
        <f>IF(B82&lt;&gt;" ",SUBTOTAL(103,B$7:$B82))</f>
        <v>76</v>
      </c>
      <c r="B82" s="34" t="s">
        <v>353</v>
      </c>
      <c r="C82" s="35" t="s">
        <v>354</v>
      </c>
      <c r="D82" s="36" t="s">
        <v>355</v>
      </c>
      <c r="E82" s="37" t="s">
        <v>356</v>
      </c>
      <c r="F82" s="34" t="s">
        <v>23</v>
      </c>
      <c r="G82" s="34" t="s">
        <v>351</v>
      </c>
      <c r="H82" s="34" t="s">
        <v>25</v>
      </c>
      <c r="I82" s="34" t="s">
        <v>25</v>
      </c>
      <c r="J82" s="38">
        <v>8.5</v>
      </c>
      <c r="K82" s="33">
        <v>120</v>
      </c>
      <c r="L82" s="39">
        <v>2.56</v>
      </c>
      <c r="M82" s="34" t="s">
        <v>26</v>
      </c>
      <c r="N82" s="102" t="s">
        <v>27</v>
      </c>
      <c r="O82" s="40" t="s">
        <v>352</v>
      </c>
      <c r="P82" s="69" t="s">
        <v>421</v>
      </c>
      <c r="Q82" s="69" t="s">
        <v>439</v>
      </c>
      <c r="R82" s="44" t="e">
        <v>#N/A</v>
      </c>
      <c r="S82" s="44"/>
      <c r="T82" s="44" t="e">
        <f>VLOOKUP(B82,[3]Sheet1!$B$8:$B$50,1,FALSE)</f>
        <v>#N/A</v>
      </c>
      <c r="U82">
        <f>VLOOKUP(B82,'[4] DS xét TN K50,51'!$B$10:$J$193,9,FALSE)</f>
        <v>8.5</v>
      </c>
      <c r="V82" s="107">
        <f t="shared" si="3"/>
        <v>0</v>
      </c>
      <c r="W82">
        <f>VLOOKUP(B82,'[4] DS xét TN K50,51'!$B$10:$K$193,10,FALSE)</f>
        <v>120</v>
      </c>
      <c r="X82">
        <f t="shared" si="4"/>
        <v>0</v>
      </c>
      <c r="Y82">
        <f>VLOOKUP(B82,'[4] DS xét TN K50,51'!$B$10:$L$193,11,FALSE)</f>
        <v>2.56</v>
      </c>
      <c r="Z82" s="108">
        <f t="shared" si="5"/>
        <v>0</v>
      </c>
      <c r="AA82" t="e">
        <f>VLOOKUP(B82,[3]Sheet1!$B$8:$B$50,1,FALSE)</f>
        <v>#N/A</v>
      </c>
    </row>
    <row r="83" spans="1:27" ht="23.25" customHeight="1" x14ac:dyDescent="0.25">
      <c r="A83" s="33">
        <f>IF(B83&lt;&gt;" ",SUBTOTAL(103,B$7:$B83))</f>
        <v>77</v>
      </c>
      <c r="B83" s="34" t="s">
        <v>357</v>
      </c>
      <c r="C83" s="35" t="s">
        <v>358</v>
      </c>
      <c r="D83" s="36" t="s">
        <v>359</v>
      </c>
      <c r="E83" s="37" t="s">
        <v>360</v>
      </c>
      <c r="F83" s="34" t="s">
        <v>23</v>
      </c>
      <c r="G83" s="34" t="s">
        <v>351</v>
      </c>
      <c r="H83" s="34" t="s">
        <v>25</v>
      </c>
      <c r="I83" s="34" t="s">
        <v>25</v>
      </c>
      <c r="J83" s="38">
        <v>8</v>
      </c>
      <c r="K83" s="33">
        <v>120</v>
      </c>
      <c r="L83" s="39">
        <v>2.5299999999999998</v>
      </c>
      <c r="M83" s="34" t="s">
        <v>26</v>
      </c>
      <c r="N83" s="102" t="s">
        <v>27</v>
      </c>
      <c r="O83" s="40" t="s">
        <v>352</v>
      </c>
      <c r="P83" s="69" t="s">
        <v>421</v>
      </c>
      <c r="Q83" s="69" t="s">
        <v>439</v>
      </c>
      <c r="R83" s="44" t="e">
        <v>#N/A</v>
      </c>
      <c r="S83" s="44"/>
      <c r="T83" s="44" t="e">
        <f>VLOOKUP(B83,[3]Sheet1!$B$8:$B$50,1,FALSE)</f>
        <v>#N/A</v>
      </c>
      <c r="U83">
        <f>VLOOKUP(B83,'[4] DS xét TN K50,51'!$B$10:$J$193,9,FALSE)</f>
        <v>8</v>
      </c>
      <c r="V83" s="107">
        <f t="shared" si="3"/>
        <v>0</v>
      </c>
      <c r="W83">
        <f>VLOOKUP(B83,'[4] DS xét TN K50,51'!$B$10:$K$193,10,FALSE)</f>
        <v>120</v>
      </c>
      <c r="X83">
        <f t="shared" si="4"/>
        <v>0</v>
      </c>
      <c r="Y83">
        <f>VLOOKUP(B83,'[4] DS xét TN K50,51'!$B$10:$L$193,11,FALSE)</f>
        <v>2.5299999999999998</v>
      </c>
      <c r="Z83" s="108">
        <f t="shared" si="5"/>
        <v>0</v>
      </c>
      <c r="AA83" t="e">
        <f>VLOOKUP(B83,[3]Sheet1!$B$8:$B$50,1,FALSE)</f>
        <v>#N/A</v>
      </c>
    </row>
    <row r="84" spans="1:27" ht="23.25" customHeight="1" x14ac:dyDescent="0.25">
      <c r="A84" s="33">
        <f>IF(B84&lt;&gt;" ",SUBTOTAL(103,B$7:$B84))</f>
        <v>78</v>
      </c>
      <c r="B84" s="34" t="s">
        <v>361</v>
      </c>
      <c r="C84" s="35" t="s">
        <v>362</v>
      </c>
      <c r="D84" s="36" t="s">
        <v>363</v>
      </c>
      <c r="E84" s="37" t="s">
        <v>181</v>
      </c>
      <c r="F84" s="34" t="s">
        <v>23</v>
      </c>
      <c r="G84" s="34" t="s">
        <v>364</v>
      </c>
      <c r="H84" s="34" t="s">
        <v>25</v>
      </c>
      <c r="I84" s="34" t="s">
        <v>25</v>
      </c>
      <c r="J84" s="38">
        <v>7.2</v>
      </c>
      <c r="K84" s="33">
        <v>120</v>
      </c>
      <c r="L84" s="39">
        <v>2.56</v>
      </c>
      <c r="M84" s="34" t="s">
        <v>26</v>
      </c>
      <c r="N84" s="102" t="s">
        <v>27</v>
      </c>
      <c r="O84" s="40" t="s">
        <v>352</v>
      </c>
      <c r="P84" s="69" t="s">
        <v>421</v>
      </c>
      <c r="Q84" s="69" t="s">
        <v>439</v>
      </c>
      <c r="R84" s="44" t="e">
        <v>#N/A</v>
      </c>
      <c r="S84" s="44"/>
      <c r="T84" s="44" t="e">
        <f>VLOOKUP(B84,[3]Sheet1!$B$8:$B$50,1,FALSE)</f>
        <v>#N/A</v>
      </c>
      <c r="U84">
        <f>VLOOKUP(B84,'[4] DS xét TN K50,51'!$B$10:$J$193,9,FALSE)</f>
        <v>7.2</v>
      </c>
      <c r="V84" s="107">
        <f t="shared" si="3"/>
        <v>0</v>
      </c>
      <c r="W84">
        <f>VLOOKUP(B84,'[4] DS xét TN K50,51'!$B$10:$K$193,10,FALSE)</f>
        <v>120</v>
      </c>
      <c r="X84">
        <f t="shared" si="4"/>
        <v>0</v>
      </c>
      <c r="Y84">
        <f>VLOOKUP(B84,'[4] DS xét TN K50,51'!$B$10:$L$193,11,FALSE)</f>
        <v>2.56</v>
      </c>
      <c r="Z84" s="108">
        <f t="shared" si="5"/>
        <v>0</v>
      </c>
      <c r="AA84" t="e">
        <f>VLOOKUP(B84,[3]Sheet1!$B$8:$B$50,1,FALSE)</f>
        <v>#N/A</v>
      </c>
    </row>
    <row r="85" spans="1:27" ht="23.25" customHeight="1" x14ac:dyDescent="0.25">
      <c r="A85" s="33">
        <f>IF(B85&lt;&gt;" ",SUBTOTAL(103,B$7:$B85))</f>
        <v>79</v>
      </c>
      <c r="B85" s="34" t="s">
        <v>365</v>
      </c>
      <c r="C85" s="35" t="s">
        <v>366</v>
      </c>
      <c r="D85" s="36" t="s">
        <v>185</v>
      </c>
      <c r="E85" s="37" t="s">
        <v>367</v>
      </c>
      <c r="F85" s="34" t="s">
        <v>33</v>
      </c>
      <c r="G85" s="34" t="s">
        <v>368</v>
      </c>
      <c r="H85" s="34" t="s">
        <v>25</v>
      </c>
      <c r="I85" s="34" t="s">
        <v>25</v>
      </c>
      <c r="J85" s="38">
        <v>8</v>
      </c>
      <c r="K85" s="33">
        <v>120</v>
      </c>
      <c r="L85" s="39">
        <v>2.57</v>
      </c>
      <c r="M85" s="34" t="s">
        <v>26</v>
      </c>
      <c r="N85" s="102" t="s">
        <v>27</v>
      </c>
      <c r="O85" s="40" t="s">
        <v>352</v>
      </c>
      <c r="P85" s="69" t="s">
        <v>421</v>
      </c>
      <c r="Q85" s="69" t="s">
        <v>439</v>
      </c>
      <c r="R85" s="44" t="e">
        <v>#N/A</v>
      </c>
      <c r="S85" s="44">
        <v>1</v>
      </c>
      <c r="T85" s="44" t="e">
        <f>VLOOKUP(B85,[3]Sheet1!$B$8:$B$50,1,FALSE)</f>
        <v>#N/A</v>
      </c>
      <c r="U85">
        <f>VLOOKUP(B85,'[4] DS xét TN K50,51'!$B$10:$J$193,9,FALSE)</f>
        <v>8</v>
      </c>
      <c r="V85" s="107">
        <f t="shared" si="3"/>
        <v>0</v>
      </c>
      <c r="W85">
        <f>VLOOKUP(B85,'[4] DS xét TN K50,51'!$B$10:$K$193,10,FALSE)</f>
        <v>120</v>
      </c>
      <c r="X85">
        <f t="shared" si="4"/>
        <v>0</v>
      </c>
      <c r="Y85">
        <f>VLOOKUP(B85,'[4] DS xét TN K50,51'!$B$10:$L$193,11,FALSE)</f>
        <v>2.57</v>
      </c>
      <c r="Z85" s="108">
        <f t="shared" si="5"/>
        <v>0</v>
      </c>
      <c r="AA85" t="e">
        <f>VLOOKUP(B85,[3]Sheet1!$B$8:$B$50,1,FALSE)</f>
        <v>#N/A</v>
      </c>
    </row>
    <row r="86" spans="1:27" ht="27" customHeight="1" x14ac:dyDescent="0.25">
      <c r="A86" s="33">
        <f>IF(B86&lt;&gt;" ",SUBTOTAL(103,B$7:$B86))</f>
        <v>80</v>
      </c>
      <c r="B86" s="34" t="s">
        <v>369</v>
      </c>
      <c r="C86" s="35" t="s">
        <v>370</v>
      </c>
      <c r="D86" s="36" t="s">
        <v>272</v>
      </c>
      <c r="E86" s="37" t="s">
        <v>371</v>
      </c>
      <c r="F86" s="34" t="s">
        <v>23</v>
      </c>
      <c r="G86" s="34" t="s">
        <v>372</v>
      </c>
      <c r="H86" s="34" t="s">
        <v>25</v>
      </c>
      <c r="I86" s="34" t="s">
        <v>25</v>
      </c>
      <c r="J86" s="38">
        <v>8.1999999999999993</v>
      </c>
      <c r="K86" s="33">
        <v>120</v>
      </c>
      <c r="L86" s="39">
        <v>2.0299999999999998</v>
      </c>
      <c r="M86" s="34" t="s">
        <v>941</v>
      </c>
      <c r="N86" s="102" t="s">
        <v>27</v>
      </c>
      <c r="O86" s="40" t="s">
        <v>50</v>
      </c>
      <c r="P86" s="69" t="s">
        <v>419</v>
      </c>
      <c r="Q86" s="69" t="s">
        <v>420</v>
      </c>
      <c r="R86" s="44" t="e">
        <v>#N/A</v>
      </c>
      <c r="S86" s="44"/>
      <c r="T86" s="44" t="e">
        <f>VLOOKUP(B86,[3]Sheet1!$B$8:$B$50,1,FALSE)</f>
        <v>#N/A</v>
      </c>
      <c r="U86">
        <f>VLOOKUP(B86,'[4] DS xét TN K50,51'!$B$10:$J$193,9,FALSE)</f>
        <v>8.1999999999999993</v>
      </c>
      <c r="V86" s="107">
        <f t="shared" si="3"/>
        <v>0</v>
      </c>
      <c r="W86">
        <f>VLOOKUP(B86,'[4] DS xét TN K50,51'!$B$10:$K$193,10,FALSE)</f>
        <v>120</v>
      </c>
      <c r="X86">
        <f t="shared" si="4"/>
        <v>0</v>
      </c>
      <c r="Y86">
        <f>VLOOKUP(B86,'[4] DS xét TN K50,51'!$B$10:$L$193,11,FALSE)</f>
        <v>2.0299999999999998</v>
      </c>
      <c r="Z86" s="108">
        <f t="shared" si="5"/>
        <v>0</v>
      </c>
      <c r="AA86" t="e">
        <f>VLOOKUP(B86,[3]Sheet1!$B$8:$B$50,1,FALSE)</f>
        <v>#N/A</v>
      </c>
    </row>
    <row r="87" spans="1:27" ht="23.25" customHeight="1" x14ac:dyDescent="0.25">
      <c r="A87" s="33">
        <f>IF(B87&lt;&gt;" ",SUBTOTAL(103,B$7:$B87))</f>
        <v>81</v>
      </c>
      <c r="B87" s="34" t="s">
        <v>373</v>
      </c>
      <c r="C87" s="35" t="s">
        <v>374</v>
      </c>
      <c r="D87" s="36" t="s">
        <v>375</v>
      </c>
      <c r="E87" s="37" t="s">
        <v>376</v>
      </c>
      <c r="F87" s="34" t="s">
        <v>33</v>
      </c>
      <c r="G87" s="34" t="s">
        <v>377</v>
      </c>
      <c r="H87" s="34" t="s">
        <v>25</v>
      </c>
      <c r="I87" s="34" t="s">
        <v>25</v>
      </c>
      <c r="J87" s="38">
        <v>8.5</v>
      </c>
      <c r="K87" s="33">
        <v>120</v>
      </c>
      <c r="L87" s="39">
        <v>2.42</v>
      </c>
      <c r="M87" s="34" t="s">
        <v>941</v>
      </c>
      <c r="N87" s="102" t="s">
        <v>27</v>
      </c>
      <c r="O87" s="40" t="s">
        <v>163</v>
      </c>
      <c r="P87" s="69" t="s">
        <v>415</v>
      </c>
      <c r="Q87" s="69" t="s">
        <v>436</v>
      </c>
      <c r="R87" s="44" t="e">
        <v>#N/A</v>
      </c>
      <c r="S87" s="44"/>
      <c r="T87" s="44" t="e">
        <f>VLOOKUP(B87,[3]Sheet1!$B$8:$B$50,1,FALSE)</f>
        <v>#N/A</v>
      </c>
      <c r="U87">
        <f>VLOOKUP(B87,'[4] DS xét TN K50,51'!$B$10:$J$193,9,FALSE)</f>
        <v>8.5</v>
      </c>
      <c r="V87" s="107">
        <f t="shared" si="3"/>
        <v>0</v>
      </c>
      <c r="W87">
        <f>VLOOKUP(B87,'[4] DS xét TN K50,51'!$B$10:$K$193,10,FALSE)</f>
        <v>120</v>
      </c>
      <c r="X87">
        <f t="shared" si="4"/>
        <v>0</v>
      </c>
      <c r="Y87">
        <f>VLOOKUP(B87,'[4] DS xét TN K50,51'!$B$10:$L$193,11,FALSE)</f>
        <v>2.42</v>
      </c>
      <c r="Z87" s="108">
        <f t="shared" si="5"/>
        <v>0</v>
      </c>
      <c r="AA87" t="e">
        <f>VLOOKUP(B87,[3]Sheet1!$B$8:$B$50,1,FALSE)</f>
        <v>#N/A</v>
      </c>
    </row>
    <row r="88" spans="1:27" ht="23.25" customHeight="1" x14ac:dyDescent="0.25">
      <c r="A88" s="33">
        <f>IF(B88&lt;&gt;" ",SUBTOTAL(103,B$7:$B88))</f>
        <v>82</v>
      </c>
      <c r="B88" s="34" t="s">
        <v>378</v>
      </c>
      <c r="C88" s="35" t="s">
        <v>379</v>
      </c>
      <c r="D88" s="36" t="s">
        <v>47</v>
      </c>
      <c r="E88" s="37" t="s">
        <v>380</v>
      </c>
      <c r="F88" s="34" t="s">
        <v>33</v>
      </c>
      <c r="G88" s="34" t="s">
        <v>381</v>
      </c>
      <c r="H88" s="34" t="s">
        <v>25</v>
      </c>
      <c r="I88" s="34" t="s">
        <v>25</v>
      </c>
      <c r="J88" s="38">
        <v>8.5</v>
      </c>
      <c r="K88" s="33">
        <v>120</v>
      </c>
      <c r="L88" s="39">
        <v>2.54</v>
      </c>
      <c r="M88" s="34" t="s">
        <v>26</v>
      </c>
      <c r="N88" s="102" t="s">
        <v>27</v>
      </c>
      <c r="O88" s="40" t="s">
        <v>163</v>
      </c>
      <c r="P88" s="69" t="s">
        <v>415</v>
      </c>
      <c r="Q88" s="69" t="s">
        <v>436</v>
      </c>
      <c r="R88" s="44" t="e">
        <v>#N/A</v>
      </c>
      <c r="S88" s="44"/>
      <c r="T88" s="44" t="e">
        <f>VLOOKUP(B88,[3]Sheet1!$B$8:$B$50,1,FALSE)</f>
        <v>#N/A</v>
      </c>
      <c r="U88">
        <f>VLOOKUP(B88,'[4] DS xét TN K50,51'!$B$10:$J$193,9,FALSE)</f>
        <v>8.5</v>
      </c>
      <c r="V88" s="107">
        <f t="shared" si="3"/>
        <v>0</v>
      </c>
      <c r="W88">
        <f>VLOOKUP(B88,'[4] DS xét TN K50,51'!$B$10:$K$193,10,FALSE)</f>
        <v>120</v>
      </c>
      <c r="X88">
        <f t="shared" si="4"/>
        <v>0</v>
      </c>
      <c r="Y88">
        <f>VLOOKUP(B88,'[4] DS xét TN K50,51'!$B$10:$L$193,11,FALSE)</f>
        <v>2.54</v>
      </c>
      <c r="Z88" s="108">
        <f t="shared" si="5"/>
        <v>0</v>
      </c>
      <c r="AA88" t="e">
        <f>VLOOKUP(B88,[3]Sheet1!$B$8:$B$50,1,FALSE)</f>
        <v>#N/A</v>
      </c>
    </row>
    <row r="89" spans="1:27" ht="23.25" customHeight="1" x14ac:dyDescent="0.25">
      <c r="A89" s="33">
        <f>IF(B89&lt;&gt;" ",SUBTOTAL(103,B$7:$B89))</f>
        <v>83</v>
      </c>
      <c r="B89" s="34" t="s">
        <v>382</v>
      </c>
      <c r="C89" s="35" t="s">
        <v>383</v>
      </c>
      <c r="D89" s="36" t="s">
        <v>53</v>
      </c>
      <c r="E89" s="37" t="s">
        <v>384</v>
      </c>
      <c r="F89" s="34" t="s">
        <v>33</v>
      </c>
      <c r="G89" s="34" t="s">
        <v>381</v>
      </c>
      <c r="H89" s="34" t="s">
        <v>25</v>
      </c>
      <c r="I89" s="34" t="s">
        <v>25</v>
      </c>
      <c r="J89" s="38">
        <v>8.5</v>
      </c>
      <c r="K89" s="33">
        <v>120</v>
      </c>
      <c r="L89" s="39">
        <v>2.62</v>
      </c>
      <c r="M89" s="34" t="s">
        <v>26</v>
      </c>
      <c r="N89" s="102" t="s">
        <v>27</v>
      </c>
      <c r="O89" s="40" t="s">
        <v>163</v>
      </c>
      <c r="P89" s="69" t="s">
        <v>415</v>
      </c>
      <c r="Q89" s="69" t="s">
        <v>436</v>
      </c>
      <c r="R89" s="44" t="e">
        <v>#N/A</v>
      </c>
      <c r="S89" s="44">
        <v>1</v>
      </c>
      <c r="T89" s="44" t="e">
        <f>VLOOKUP(B89,[3]Sheet1!$B$8:$B$50,1,FALSE)</f>
        <v>#N/A</v>
      </c>
      <c r="U89">
        <f>VLOOKUP(B89,'[4] DS xét TN K50,51'!$B$10:$J$193,9,FALSE)</f>
        <v>8.5</v>
      </c>
      <c r="V89" s="107">
        <f t="shared" si="3"/>
        <v>0</v>
      </c>
      <c r="W89">
        <f>VLOOKUP(B89,'[4] DS xét TN K50,51'!$B$10:$K$193,10,FALSE)</f>
        <v>120</v>
      </c>
      <c r="X89">
        <f t="shared" si="4"/>
        <v>0</v>
      </c>
      <c r="Y89">
        <f>VLOOKUP(B89,'[4] DS xét TN K50,51'!$B$10:$L$193,11,FALSE)</f>
        <v>2.62</v>
      </c>
      <c r="Z89" s="108">
        <f t="shared" si="5"/>
        <v>0</v>
      </c>
      <c r="AA89" t="e">
        <f>VLOOKUP(B89,[3]Sheet1!$B$8:$B$50,1,FALSE)</f>
        <v>#N/A</v>
      </c>
    </row>
    <row r="90" spans="1:27" ht="23.25" customHeight="1" x14ac:dyDescent="0.25">
      <c r="A90" s="33">
        <f>IF(B90&lt;&gt;" ",SUBTOTAL(103,B$7:$B90))</f>
        <v>84</v>
      </c>
      <c r="B90" s="34" t="s">
        <v>385</v>
      </c>
      <c r="C90" s="35" t="s">
        <v>386</v>
      </c>
      <c r="D90" s="36" t="s">
        <v>185</v>
      </c>
      <c r="E90" s="37" t="s">
        <v>387</v>
      </c>
      <c r="F90" s="34" t="s">
        <v>33</v>
      </c>
      <c r="G90" s="34" t="s">
        <v>388</v>
      </c>
      <c r="H90" s="34" t="s">
        <v>25</v>
      </c>
      <c r="I90" s="34" t="s">
        <v>25</v>
      </c>
      <c r="J90" s="38">
        <v>8.6999999999999993</v>
      </c>
      <c r="K90" s="33">
        <v>120</v>
      </c>
      <c r="L90" s="39">
        <v>2.48</v>
      </c>
      <c r="M90" s="34" t="s">
        <v>941</v>
      </c>
      <c r="N90" s="102" t="s">
        <v>27</v>
      </c>
      <c r="O90" s="40" t="s">
        <v>389</v>
      </c>
      <c r="P90" s="69" t="s">
        <v>440</v>
      </c>
      <c r="Q90" s="69" t="s">
        <v>441</v>
      </c>
      <c r="R90" s="44" t="e">
        <v>#N/A</v>
      </c>
      <c r="S90" s="44"/>
      <c r="T90" s="44" t="e">
        <f>VLOOKUP(B90,[3]Sheet1!$B$8:$B$50,1,FALSE)</f>
        <v>#N/A</v>
      </c>
      <c r="U90">
        <f>VLOOKUP(B90,'[4] DS xét TN K50,51'!$B$10:$J$193,9,FALSE)</f>
        <v>8.6999999999999993</v>
      </c>
      <c r="V90" s="107">
        <f t="shared" si="3"/>
        <v>0</v>
      </c>
      <c r="W90">
        <f>VLOOKUP(B90,'[4] DS xét TN K50,51'!$B$10:$K$193,10,FALSE)</f>
        <v>120</v>
      </c>
      <c r="X90">
        <f t="shared" si="4"/>
        <v>0</v>
      </c>
      <c r="Y90">
        <f>VLOOKUP(B90,'[4] DS xét TN K50,51'!$B$10:$L$193,11,FALSE)</f>
        <v>2.48</v>
      </c>
      <c r="Z90" s="108">
        <f t="shared" si="5"/>
        <v>0</v>
      </c>
      <c r="AA90" t="e">
        <f>VLOOKUP(B90,[3]Sheet1!$B$8:$B$50,1,FALSE)</f>
        <v>#N/A</v>
      </c>
    </row>
    <row r="91" spans="1:27" ht="23.25" customHeight="1" x14ac:dyDescent="0.25">
      <c r="A91" s="33">
        <f>IF(B91&lt;&gt;" ",SUBTOTAL(103,B$7:$B91))</f>
        <v>85</v>
      </c>
      <c r="B91" s="34" t="s">
        <v>390</v>
      </c>
      <c r="C91" s="35" t="s">
        <v>267</v>
      </c>
      <c r="D91" s="36" t="s">
        <v>391</v>
      </c>
      <c r="E91" s="37" t="s">
        <v>392</v>
      </c>
      <c r="F91" s="34" t="s">
        <v>33</v>
      </c>
      <c r="G91" s="34" t="s">
        <v>393</v>
      </c>
      <c r="H91" s="34" t="s">
        <v>25</v>
      </c>
      <c r="I91" s="34" t="s">
        <v>25</v>
      </c>
      <c r="J91" s="38">
        <v>8.6</v>
      </c>
      <c r="K91" s="33">
        <v>120</v>
      </c>
      <c r="L91" s="39">
        <v>2.52</v>
      </c>
      <c r="M91" s="34" t="s">
        <v>26</v>
      </c>
      <c r="N91" s="102" t="s">
        <v>27</v>
      </c>
      <c r="O91" s="40" t="s">
        <v>389</v>
      </c>
      <c r="P91" s="69" t="s">
        <v>440</v>
      </c>
      <c r="Q91" s="69" t="s">
        <v>441</v>
      </c>
      <c r="R91" s="44" t="e">
        <v>#N/A</v>
      </c>
      <c r="S91" s="44">
        <v>1</v>
      </c>
      <c r="T91" s="44" t="e">
        <f>VLOOKUP(B91,[3]Sheet1!$B$8:$B$50,1,FALSE)</f>
        <v>#N/A</v>
      </c>
      <c r="U91">
        <f>VLOOKUP(B91,'[4] DS xét TN K50,51'!$B$10:$J$193,9,FALSE)</f>
        <v>8.6</v>
      </c>
      <c r="V91" s="107">
        <f t="shared" si="3"/>
        <v>0</v>
      </c>
      <c r="W91">
        <f>VLOOKUP(B91,'[4] DS xét TN K50,51'!$B$10:$K$193,10,FALSE)</f>
        <v>120</v>
      </c>
      <c r="X91">
        <f t="shared" si="4"/>
        <v>0</v>
      </c>
      <c r="Y91">
        <f>VLOOKUP(B91,'[4] DS xét TN K50,51'!$B$10:$L$193,11,FALSE)</f>
        <v>2.52</v>
      </c>
      <c r="Z91" s="108">
        <f t="shared" si="5"/>
        <v>0</v>
      </c>
      <c r="AA91" t="e">
        <f>VLOOKUP(B91,[3]Sheet1!$B$8:$B$50,1,FALSE)</f>
        <v>#N/A</v>
      </c>
    </row>
    <row r="92" spans="1:27" ht="23.25" customHeight="1" x14ac:dyDescent="0.25">
      <c r="A92" s="33">
        <f>IF(B92&lt;&gt;" ",SUBTOTAL(103,B$7:$B92))</f>
        <v>86</v>
      </c>
      <c r="B92" s="34" t="s">
        <v>394</v>
      </c>
      <c r="C92" s="35" t="s">
        <v>395</v>
      </c>
      <c r="D92" s="36" t="s">
        <v>185</v>
      </c>
      <c r="E92" s="37" t="s">
        <v>396</v>
      </c>
      <c r="F92" s="34" t="s">
        <v>33</v>
      </c>
      <c r="G92" s="34" t="s">
        <v>397</v>
      </c>
      <c r="H92" s="34" t="s">
        <v>25</v>
      </c>
      <c r="I92" s="34" t="s">
        <v>25</v>
      </c>
      <c r="J92" s="38">
        <v>8.8000000000000007</v>
      </c>
      <c r="K92" s="33">
        <v>121</v>
      </c>
      <c r="L92" s="39">
        <v>2.6</v>
      </c>
      <c r="M92" s="34" t="s">
        <v>26</v>
      </c>
      <c r="N92" s="102" t="s">
        <v>27</v>
      </c>
      <c r="O92" s="40" t="s">
        <v>389</v>
      </c>
      <c r="P92" s="69" t="s">
        <v>440</v>
      </c>
      <c r="Q92" s="69" t="s">
        <v>441</v>
      </c>
      <c r="R92" s="44" t="e">
        <v>#N/A</v>
      </c>
      <c r="S92" s="44">
        <v>1</v>
      </c>
      <c r="T92" s="44" t="e">
        <f>VLOOKUP(B92,[3]Sheet1!$B$8:$B$50,1,FALSE)</f>
        <v>#N/A</v>
      </c>
      <c r="U92">
        <f>VLOOKUP(B92,'[4] DS xét TN K50,51'!$B$10:$J$193,9,FALSE)</f>
        <v>8.8000000000000007</v>
      </c>
      <c r="V92" s="107">
        <f t="shared" si="3"/>
        <v>0</v>
      </c>
      <c r="W92">
        <f>VLOOKUP(B92,'[4] DS xét TN K50,51'!$B$10:$K$193,10,FALSE)</f>
        <v>121</v>
      </c>
      <c r="X92">
        <f t="shared" si="4"/>
        <v>0</v>
      </c>
      <c r="Y92">
        <f>VLOOKUP(B92,'[4] DS xét TN K50,51'!$B$10:$L$193,11,FALSE)</f>
        <v>2.6</v>
      </c>
      <c r="Z92" s="108">
        <f t="shared" si="5"/>
        <v>0</v>
      </c>
      <c r="AA92" t="e">
        <f>VLOOKUP(B92,[3]Sheet1!$B$8:$B$50,1,FALSE)</f>
        <v>#N/A</v>
      </c>
    </row>
    <row r="93" spans="1:27" ht="23.25" customHeight="1" x14ac:dyDescent="0.25">
      <c r="A93" s="33">
        <f>IF(B93&lt;&gt;" ",SUBTOTAL(103,B$7:$B93))</f>
        <v>87</v>
      </c>
      <c r="B93" s="34" t="s">
        <v>398</v>
      </c>
      <c r="C93" s="35" t="s">
        <v>232</v>
      </c>
      <c r="D93" s="36" t="s">
        <v>399</v>
      </c>
      <c r="E93" s="37" t="s">
        <v>400</v>
      </c>
      <c r="F93" s="34" t="s">
        <v>33</v>
      </c>
      <c r="G93" s="34" t="s">
        <v>397</v>
      </c>
      <c r="H93" s="34" t="s">
        <v>25</v>
      </c>
      <c r="I93" s="34" t="s">
        <v>25</v>
      </c>
      <c r="J93" s="38">
        <v>7.5</v>
      </c>
      <c r="K93" s="33">
        <v>120</v>
      </c>
      <c r="L93" s="39">
        <v>2</v>
      </c>
      <c r="M93" s="34" t="s">
        <v>941</v>
      </c>
      <c r="N93" s="102" t="s">
        <v>27</v>
      </c>
      <c r="O93" s="40" t="s">
        <v>389</v>
      </c>
      <c r="P93" s="69" t="s">
        <v>440</v>
      </c>
      <c r="Q93" s="69" t="s">
        <v>441</v>
      </c>
      <c r="R93" s="44" t="e">
        <v>#N/A</v>
      </c>
      <c r="S93" s="44"/>
      <c r="T93" s="44" t="e">
        <f>VLOOKUP(B93,[3]Sheet1!$B$8:$B$50,1,FALSE)</f>
        <v>#N/A</v>
      </c>
      <c r="U93">
        <f>VLOOKUP(B93,'[4] DS xét TN K50,51'!$B$10:$J$193,9,FALSE)</f>
        <v>7.5</v>
      </c>
      <c r="V93" s="107">
        <f t="shared" si="3"/>
        <v>0</v>
      </c>
      <c r="W93">
        <f>VLOOKUP(B93,'[4] DS xét TN K50,51'!$B$10:$K$193,10,FALSE)</f>
        <v>120</v>
      </c>
      <c r="X93">
        <f t="shared" si="4"/>
        <v>0</v>
      </c>
      <c r="Y93">
        <f>VLOOKUP(B93,'[4] DS xét TN K50,51'!$B$10:$L$193,11,FALSE)</f>
        <v>2</v>
      </c>
      <c r="Z93" s="108">
        <f t="shared" si="5"/>
        <v>0</v>
      </c>
      <c r="AA93" t="e">
        <f>VLOOKUP(B93,[3]Sheet1!$B$8:$B$50,1,FALSE)</f>
        <v>#N/A</v>
      </c>
    </row>
    <row r="94" spans="1:27" ht="23.25" customHeight="1" x14ac:dyDescent="0.25">
      <c r="A94" s="33">
        <f>IF(B94&lt;&gt;" ",SUBTOTAL(103,B$7:$B94))</f>
        <v>88</v>
      </c>
      <c r="B94" s="34" t="s">
        <v>401</v>
      </c>
      <c r="C94" s="35" t="s">
        <v>402</v>
      </c>
      <c r="D94" s="36" t="s">
        <v>403</v>
      </c>
      <c r="E94" s="37" t="s">
        <v>404</v>
      </c>
      <c r="F94" s="34" t="s">
        <v>23</v>
      </c>
      <c r="G94" s="34" t="s">
        <v>397</v>
      </c>
      <c r="H94" s="34" t="s">
        <v>25</v>
      </c>
      <c r="I94" s="34" t="s">
        <v>25</v>
      </c>
      <c r="J94" s="38">
        <v>8.1999999999999993</v>
      </c>
      <c r="K94" s="33">
        <v>120</v>
      </c>
      <c r="L94" s="39">
        <v>2.13</v>
      </c>
      <c r="M94" s="34" t="s">
        <v>941</v>
      </c>
      <c r="N94" s="102" t="s">
        <v>27</v>
      </c>
      <c r="O94" s="40" t="s">
        <v>389</v>
      </c>
      <c r="P94" s="69" t="s">
        <v>440</v>
      </c>
      <c r="Q94" s="69" t="s">
        <v>441</v>
      </c>
      <c r="R94" s="44" t="e">
        <v>#N/A</v>
      </c>
      <c r="S94" s="44"/>
      <c r="T94" s="44" t="e">
        <f>VLOOKUP(B94,[3]Sheet1!$B$8:$B$50,1,FALSE)</f>
        <v>#N/A</v>
      </c>
      <c r="U94">
        <f>VLOOKUP(B94,'[4] DS xét TN K50,51'!$B$10:$J$193,9,FALSE)</f>
        <v>8.1999999999999993</v>
      </c>
      <c r="V94" s="107">
        <f t="shared" si="3"/>
        <v>0</v>
      </c>
      <c r="W94">
        <f>VLOOKUP(B94,'[4] DS xét TN K50,51'!$B$10:$K$193,10,FALSE)</f>
        <v>120</v>
      </c>
      <c r="X94">
        <f t="shared" si="4"/>
        <v>0</v>
      </c>
      <c r="Y94">
        <f>VLOOKUP(B94,'[4] DS xét TN K50,51'!$B$10:$L$193,11,FALSE)</f>
        <v>2.13</v>
      </c>
      <c r="Z94" s="108">
        <f t="shared" si="5"/>
        <v>0</v>
      </c>
      <c r="AA94" t="e">
        <f>VLOOKUP(B94,[3]Sheet1!$B$8:$B$50,1,FALSE)</f>
        <v>#N/A</v>
      </c>
    </row>
    <row r="95" spans="1:27" ht="15.75" x14ac:dyDescent="0.25">
      <c r="A95" s="45"/>
      <c r="B95" s="46"/>
      <c r="C95" s="47"/>
      <c r="D95" s="48"/>
      <c r="E95" s="46"/>
      <c r="F95" s="49"/>
      <c r="G95" s="49"/>
      <c r="H95" s="49"/>
      <c r="I95" s="49"/>
      <c r="J95" s="50"/>
      <c r="K95" s="49"/>
      <c r="L95" s="51"/>
      <c r="M95" s="52"/>
      <c r="N95" s="53"/>
      <c r="O95" s="53"/>
      <c r="P95" s="70"/>
      <c r="Q95" s="70"/>
      <c r="R95" s="44"/>
      <c r="S95" s="44"/>
      <c r="T95" s="62"/>
    </row>
    <row r="96" spans="1:27" x14ac:dyDescent="0.25">
      <c r="A96" s="49"/>
      <c r="B96" s="61"/>
      <c r="C96" s="103"/>
      <c r="D96" s="60"/>
      <c r="E96" s="61"/>
      <c r="F96" s="49"/>
      <c r="G96" s="49"/>
      <c r="H96" s="49"/>
      <c r="I96" s="49"/>
      <c r="J96" s="50"/>
      <c r="K96" s="49"/>
      <c r="L96" s="54"/>
      <c r="M96" s="55"/>
      <c r="N96" s="53"/>
      <c r="O96" s="53"/>
      <c r="P96" s="70"/>
      <c r="Q96" s="70"/>
      <c r="R96" s="44"/>
      <c r="S96" s="44"/>
      <c r="T96" s="62"/>
    </row>
    <row r="97" spans="1:20" ht="15.75" x14ac:dyDescent="0.25">
      <c r="A97" s="118" t="s">
        <v>405</v>
      </c>
      <c r="B97" s="118"/>
      <c r="C97" s="56"/>
      <c r="D97" s="57"/>
      <c r="E97" s="57"/>
      <c r="F97" s="45"/>
      <c r="G97" s="46"/>
      <c r="H97" s="45"/>
      <c r="I97" s="128"/>
      <c r="J97" s="128"/>
      <c r="K97" s="128"/>
      <c r="L97" s="128"/>
      <c r="M97" s="128"/>
      <c r="N97" s="128"/>
      <c r="O97" s="59"/>
      <c r="P97" s="71"/>
      <c r="Q97" s="71"/>
      <c r="R97" s="62"/>
      <c r="S97" s="62"/>
      <c r="T97" s="62"/>
    </row>
    <row r="98" spans="1:20" ht="16.5" x14ac:dyDescent="0.25">
      <c r="A98" s="119" t="s">
        <v>406</v>
      </c>
      <c r="B98" s="119"/>
      <c r="C98" s="119"/>
      <c r="D98" s="119"/>
      <c r="E98" s="119"/>
      <c r="F98" s="45"/>
      <c r="G98" s="46"/>
      <c r="H98" s="45"/>
      <c r="I98" s="129"/>
      <c r="J98" s="129"/>
      <c r="K98" s="129"/>
      <c r="L98" s="129"/>
      <c r="M98" s="129"/>
      <c r="N98" s="129"/>
      <c r="O98" s="59"/>
      <c r="P98" s="71"/>
      <c r="Q98" s="71"/>
      <c r="R98" s="62"/>
      <c r="S98" s="62"/>
      <c r="T98" s="62"/>
    </row>
    <row r="99" spans="1:20" ht="16.5" x14ac:dyDescent="0.25">
      <c r="A99" s="119" t="s">
        <v>407</v>
      </c>
      <c r="B99" s="119"/>
      <c r="C99" s="119"/>
      <c r="D99" s="119"/>
      <c r="E99" s="57"/>
      <c r="F99" s="45"/>
      <c r="G99" s="46"/>
      <c r="H99" s="45"/>
      <c r="I99" s="129"/>
      <c r="J99" s="129"/>
      <c r="K99" s="129"/>
      <c r="L99" s="129"/>
      <c r="M99" s="129"/>
      <c r="N99" s="129"/>
      <c r="O99" s="59"/>
      <c r="P99" s="71"/>
      <c r="Q99" s="71"/>
      <c r="R99" s="62"/>
      <c r="S99" s="62"/>
      <c r="T99" s="62"/>
    </row>
    <row r="100" spans="1:20" ht="15.75" x14ac:dyDescent="0.25">
      <c r="A100" s="119" t="s">
        <v>408</v>
      </c>
      <c r="B100" s="120"/>
      <c r="C100" s="120"/>
      <c r="D100" s="57"/>
      <c r="E100" s="57"/>
      <c r="F100" s="45"/>
      <c r="G100" s="46"/>
      <c r="H100" s="45"/>
      <c r="I100" s="104"/>
      <c r="J100" s="104"/>
      <c r="K100" s="104"/>
      <c r="L100" s="104"/>
      <c r="M100" s="104"/>
      <c r="N100" s="104"/>
      <c r="O100" s="59"/>
      <c r="P100" s="71"/>
      <c r="Q100" s="71"/>
      <c r="R100" s="62"/>
      <c r="S100" s="62"/>
      <c r="T100" s="62"/>
    </row>
    <row r="101" spans="1:20" ht="15.75" x14ac:dyDescent="0.25">
      <c r="A101" s="119" t="s">
        <v>409</v>
      </c>
      <c r="B101" s="120"/>
      <c r="C101" s="120"/>
      <c r="D101" s="57"/>
      <c r="E101" s="57"/>
      <c r="F101" s="45"/>
      <c r="G101" s="46"/>
      <c r="H101" s="45"/>
      <c r="I101" s="112"/>
      <c r="J101" s="112"/>
      <c r="K101" s="112"/>
      <c r="L101" s="112"/>
      <c r="M101" s="112"/>
      <c r="N101" s="112"/>
      <c r="O101" s="59"/>
      <c r="P101" s="71"/>
      <c r="Q101" s="71"/>
      <c r="R101" s="62"/>
      <c r="S101" s="62"/>
      <c r="T101" s="62"/>
    </row>
    <row r="102" spans="1:20" x14ac:dyDescent="0.25">
      <c r="A102" s="119" t="s">
        <v>410</v>
      </c>
      <c r="B102" s="119"/>
      <c r="C102" s="119"/>
      <c r="D102" s="119"/>
      <c r="E102" s="46"/>
      <c r="F102" s="45"/>
      <c r="G102" s="46"/>
      <c r="H102" s="45"/>
      <c r="I102" s="104"/>
      <c r="J102" s="104"/>
      <c r="K102" s="104"/>
      <c r="L102" s="104"/>
      <c r="M102" s="104"/>
      <c r="N102" s="104"/>
      <c r="O102" s="59"/>
      <c r="P102" s="71"/>
      <c r="Q102" s="71"/>
      <c r="R102" s="62"/>
      <c r="S102" s="62"/>
      <c r="T102" s="62"/>
    </row>
    <row r="103" spans="1:20" x14ac:dyDescent="0.25">
      <c r="A103" s="119" t="s">
        <v>411</v>
      </c>
      <c r="B103" s="120"/>
      <c r="C103" s="120"/>
      <c r="D103" s="105"/>
      <c r="E103" s="46"/>
      <c r="F103" s="45"/>
      <c r="G103" s="46"/>
      <c r="H103" s="45"/>
      <c r="I103" s="104"/>
      <c r="J103" s="104"/>
      <c r="K103" s="104"/>
      <c r="L103" s="104"/>
      <c r="M103" s="104"/>
      <c r="N103" s="104"/>
      <c r="O103" s="59"/>
      <c r="P103" s="71"/>
      <c r="Q103" s="71"/>
      <c r="R103" s="62"/>
      <c r="S103" s="62"/>
      <c r="T103" s="62"/>
    </row>
    <row r="104" spans="1:20" ht="18.75" x14ac:dyDescent="0.3">
      <c r="A104" s="104"/>
      <c r="B104" s="104"/>
      <c r="C104" s="104"/>
      <c r="D104" s="104"/>
      <c r="E104" s="104"/>
      <c r="F104" s="104"/>
      <c r="G104" s="104"/>
      <c r="H104" s="104"/>
      <c r="I104" s="127"/>
      <c r="J104" s="127"/>
      <c r="K104" s="127"/>
      <c r="L104" s="127"/>
      <c r="M104" s="127"/>
      <c r="N104" s="127"/>
    </row>
    <row r="105" spans="1:20" x14ac:dyDescent="0.25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</row>
    <row r="106" spans="1:20" x14ac:dyDescent="0.2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</row>
    <row r="107" spans="1:20" x14ac:dyDescent="0.25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</row>
    <row r="108" spans="1:20" x14ac:dyDescent="0.25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</row>
    <row r="109" spans="1:20" x14ac:dyDescent="0.25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</row>
  </sheetData>
  <mergeCells count="18">
    <mergeCell ref="A1:D1"/>
    <mergeCell ref="H1:N1"/>
    <mergeCell ref="A2:D2"/>
    <mergeCell ref="H2:N2"/>
    <mergeCell ref="A4:N4"/>
    <mergeCell ref="C6:D6"/>
    <mergeCell ref="A97:B97"/>
    <mergeCell ref="A98:E98"/>
    <mergeCell ref="A99:D99"/>
    <mergeCell ref="I104:N104"/>
    <mergeCell ref="A101:C101"/>
    <mergeCell ref="A102:D102"/>
    <mergeCell ref="A103:C103"/>
    <mergeCell ref="I97:N97"/>
    <mergeCell ref="I98:N98"/>
    <mergeCell ref="I99:N99"/>
    <mergeCell ref="A100:C100"/>
    <mergeCell ref="I101:N101"/>
  </mergeCells>
  <printOptions horizontalCentered="1"/>
  <pageMargins left="0" right="0" top="0.39370078740157483" bottom="0" header="0" footer="0"/>
  <pageSetup paperSize="9" scale="85" orientation="portrait" r:id="rId1"/>
  <headerFoot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TN K52,53 T9-20</vt:lpstr>
      <vt:lpstr>Khóa cũ</vt:lpstr>
      <vt:lpstr>'DS TN K52,53 T9-20'!Print_Titles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2020-09-18T01:27:54Z</cp:lastPrinted>
  <dcterms:created xsi:type="dcterms:W3CDTF">2020-09-14T03:59:08Z</dcterms:created>
  <dcterms:modified xsi:type="dcterms:W3CDTF">2021-09-07T04:09:37Z</dcterms:modified>
</cp:coreProperties>
</file>